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1실_운영1팀\재능대학송림점\메뉴\"/>
    </mc:Choice>
  </mc:AlternateContent>
  <bookViews>
    <workbookView xWindow="-12" yWindow="1296" windowWidth="17196" windowHeight="11868" tabRatio="851"/>
  </bookViews>
  <sheets>
    <sheet name="중식" sheetId="40" r:id="rId1"/>
    <sheet name="급식운영일지 월" sheetId="47" r:id="rId2"/>
    <sheet name="급식운영일지 화" sheetId="46" r:id="rId3"/>
    <sheet name="급식운영일지 수" sheetId="45" r:id="rId4"/>
    <sheet name="급식운영일지 목" sheetId="44" r:id="rId5"/>
    <sheet name="급식운영일지 금" sheetId="43" r:id="rId6"/>
    <sheet name="주방게시용" sheetId="42" r:id="rId7"/>
    <sheet name="중식용 보존식기록지 (new)" sheetId="41" r:id="rId8"/>
  </sheets>
  <definedNames>
    <definedName name="_xlnm.Print_Area" localSheetId="5">'급식운영일지 금'!$A$1:$L$34</definedName>
    <definedName name="_xlnm.Print_Area" localSheetId="4">'급식운영일지 목'!$A$1:$L$34</definedName>
    <definedName name="_xlnm.Print_Area" localSheetId="3">'급식운영일지 수'!$A$1:$L$34</definedName>
    <definedName name="_xlnm.Print_Area" localSheetId="1">'급식운영일지 월'!$A$1:$L$34</definedName>
    <definedName name="_xlnm.Print_Area" localSheetId="2">'급식운영일지 화'!$A$1:$L$34</definedName>
    <definedName name="_xlnm.Print_Area" localSheetId="6">주방게시용!$A$1:$G$12</definedName>
    <definedName name="_xlnm.Print_Area" localSheetId="0">중식!$A$1:$G$14</definedName>
  </definedNames>
  <calcPr calcId="162913"/>
</workbook>
</file>

<file path=xl/calcChain.xml><?xml version="1.0" encoding="utf-8"?>
<calcChain xmlns="http://schemas.openxmlformats.org/spreadsheetml/2006/main">
  <c r="B51" i="41" l="1"/>
  <c r="B52" i="41"/>
  <c r="B53" i="41"/>
  <c r="G8" i="42"/>
  <c r="G9" i="42"/>
  <c r="E13" i="43"/>
  <c r="E14" i="43"/>
  <c r="E6" i="42" l="1"/>
  <c r="E7" i="42"/>
  <c r="F4" i="45" l="1"/>
  <c r="G4" i="45" s="1"/>
  <c r="E4" i="45"/>
  <c r="C46" i="41" l="1"/>
  <c r="C47" i="41" s="1"/>
  <c r="C35" i="41"/>
  <c r="C36" i="41" s="1"/>
  <c r="C24" i="41"/>
  <c r="C25" i="41" s="1"/>
  <c r="C13" i="41"/>
  <c r="C14" i="41" s="1"/>
  <c r="E13" i="44" l="1"/>
  <c r="E14" i="44"/>
  <c r="E13" i="45"/>
  <c r="E13" i="46"/>
  <c r="E13" i="47"/>
  <c r="C4" i="42" l="1"/>
  <c r="B40" i="41" l="1"/>
  <c r="B41" i="41"/>
  <c r="G7" i="42" l="1"/>
  <c r="G10" i="42"/>
  <c r="E12" i="43" l="1"/>
  <c r="E15" i="43"/>
  <c r="B50" i="41"/>
  <c r="F8" i="42" l="1"/>
  <c r="C8" i="42" l="1"/>
  <c r="B7" i="41"/>
  <c r="B6" i="41"/>
  <c r="E16" i="46"/>
  <c r="E15" i="46"/>
  <c r="E16" i="47"/>
  <c r="E15" i="47"/>
  <c r="C2" i="41" l="1"/>
  <c r="B54" i="41" l="1"/>
  <c r="B48" i="41"/>
  <c r="B49" i="41"/>
  <c r="B43" i="41"/>
  <c r="B37" i="41"/>
  <c r="B38" i="41"/>
  <c r="B39" i="41"/>
  <c r="B42" i="41"/>
  <c r="B32" i="41"/>
  <c r="B26" i="41"/>
  <c r="B27" i="41"/>
  <c r="B28" i="41"/>
  <c r="B29" i="41"/>
  <c r="B30" i="41"/>
  <c r="B31" i="41"/>
  <c r="B21" i="41"/>
  <c r="B15" i="41"/>
  <c r="B16" i="41"/>
  <c r="B17" i="41"/>
  <c r="B18" i="41"/>
  <c r="B19" i="41"/>
  <c r="B20" i="41"/>
  <c r="B10" i="41"/>
  <c r="B4" i="41"/>
  <c r="B5" i="41"/>
  <c r="B8" i="41"/>
  <c r="B9" i="41"/>
  <c r="B4" i="47"/>
  <c r="B4" i="46" s="1"/>
  <c r="B4" i="45" s="1"/>
  <c r="B4" i="44" s="1"/>
  <c r="B4" i="43" s="1"/>
  <c r="E16" i="43" l="1"/>
  <c r="E16" i="44"/>
  <c r="E16" i="45"/>
  <c r="E10" i="43"/>
  <c r="E11" i="43"/>
  <c r="E10" i="44"/>
  <c r="E11" i="44"/>
  <c r="E12" i="44"/>
  <c r="E15" i="44"/>
  <c r="E10" i="45"/>
  <c r="E11" i="45"/>
  <c r="E12" i="45"/>
  <c r="E14" i="45"/>
  <c r="E15" i="45"/>
  <c r="E10" i="46"/>
  <c r="E11" i="46"/>
  <c r="E12" i="46"/>
  <c r="E14" i="46"/>
  <c r="E10" i="47"/>
  <c r="E11" i="47"/>
  <c r="E12" i="47"/>
  <c r="E14" i="47"/>
  <c r="D12" i="42" l="1"/>
  <c r="E12" i="42"/>
  <c r="F12" i="42"/>
  <c r="C12" i="42"/>
  <c r="E5" i="42"/>
  <c r="D4" i="42" l="1"/>
  <c r="E4" i="42" s="1"/>
  <c r="F4" i="42" s="1"/>
  <c r="G4" i="42" s="1"/>
  <c r="C5" i="42" l="1"/>
  <c r="D5" i="42"/>
  <c r="F5" i="42"/>
  <c r="G5" i="42"/>
  <c r="C6" i="42"/>
  <c r="D6" i="42"/>
  <c r="F6" i="42"/>
  <c r="G6" i="42"/>
  <c r="C7" i="42"/>
  <c r="D7" i="42"/>
  <c r="F7" i="42"/>
  <c r="D8" i="42"/>
  <c r="E8" i="42"/>
  <c r="C9" i="42"/>
  <c r="D9" i="42"/>
  <c r="E9" i="42"/>
  <c r="F9" i="42"/>
  <c r="C10" i="42"/>
  <c r="D10" i="42"/>
  <c r="E10" i="42"/>
  <c r="F10" i="42"/>
  <c r="C3" i="41" l="1"/>
</calcChain>
</file>

<file path=xl/sharedStrings.xml><?xml version="1.0" encoding="utf-8"?>
<sst xmlns="http://schemas.openxmlformats.org/spreadsheetml/2006/main" count="744" uniqueCount="354">
  <si>
    <t>깍두기</t>
    <phoneticPr fontId="3" type="noConversion"/>
  </si>
  <si>
    <t>콩나물국</t>
    <phoneticPr fontId="3" type="noConversion"/>
  </si>
  <si>
    <t>종가집배추김치</t>
    <phoneticPr fontId="3" type="noConversion"/>
  </si>
  <si>
    <t>종가집배추김치</t>
    <phoneticPr fontId="3" type="noConversion"/>
  </si>
  <si>
    <t>보존식(중식)</t>
    <phoneticPr fontId="3" type="noConversion"/>
  </si>
  <si>
    <t>재취일</t>
    <phoneticPr fontId="3" type="noConversion"/>
  </si>
  <si>
    <t>폐기일</t>
    <phoneticPr fontId="3" type="noConversion"/>
  </si>
  <si>
    <t>식단명</t>
    <phoneticPr fontId="3" type="noConversion"/>
  </si>
  <si>
    <t>보존식(중식)</t>
    <phoneticPr fontId="3" type="noConversion"/>
  </si>
  <si>
    <t>미역국</t>
    <phoneticPr fontId="3" type="noConversion"/>
  </si>
  <si>
    <t>미역국</t>
    <phoneticPr fontId="3" type="noConversion"/>
  </si>
  <si>
    <t>종가집배추김치</t>
    <phoneticPr fontId="3" type="noConversion"/>
  </si>
  <si>
    <t>깍두기</t>
    <phoneticPr fontId="3" type="noConversion"/>
  </si>
  <si>
    <t>무생채</t>
    <phoneticPr fontId="3" type="noConversion"/>
  </si>
  <si>
    <t>담당자</t>
    <phoneticPr fontId="3" type="noConversion"/>
  </si>
  <si>
    <t>최윤선</t>
    <phoneticPr fontId="3" type="noConversion"/>
  </si>
  <si>
    <t>후식</t>
    <phoneticPr fontId="8" type="noConversion"/>
  </si>
  <si>
    <t>라면</t>
    <phoneticPr fontId="10" type="noConversion"/>
  </si>
  <si>
    <t>행복한
점심</t>
    <phoneticPr fontId="8" type="noConversion"/>
  </si>
  <si>
    <t>중
식</t>
    <phoneticPr fontId="8" type="noConversion"/>
  </si>
  <si>
    <t>구 분</t>
    <phoneticPr fontId="7" type="noConversion"/>
  </si>
  <si>
    <t xml:space="preserve"> 재능대학교(송림) 지점</t>
    <phoneticPr fontId="8" type="noConversion"/>
  </si>
  <si>
    <t xml:space="preserve">요청메뉴는 '★'로 표기해두었습니다:) </t>
    <phoneticPr fontId="3" type="noConversion"/>
  </si>
  <si>
    <t>쌀 밥</t>
    <phoneticPr fontId="3" type="noConversion"/>
  </si>
  <si>
    <t>★반마리 옛날통닭</t>
    <phoneticPr fontId="3" type="noConversion"/>
  </si>
  <si>
    <t>&amp;고수, 양파절임</t>
    <phoneticPr fontId="3" type="noConversion"/>
  </si>
  <si>
    <t>양지쌀국수 한그릇</t>
    <phoneticPr fontId="3" type="noConversion"/>
  </si>
  <si>
    <t>만두&amp;춘권튀김*칠리S</t>
    <phoneticPr fontId="3" type="noConversion"/>
  </si>
  <si>
    <t>수제 야채튀김</t>
    <phoneticPr fontId="3" type="noConversion"/>
  </si>
  <si>
    <t>열무김치</t>
    <phoneticPr fontId="3" type="noConversion"/>
  </si>
  <si>
    <t>★시원한 냉모밀 한그릇</t>
    <phoneticPr fontId="3" type="noConversion"/>
  </si>
  <si>
    <t>&amp;와사비장,간무</t>
    <phoneticPr fontId="3" type="noConversion"/>
  </si>
  <si>
    <t>초생강, 락교</t>
    <phoneticPr fontId="3" type="noConversion"/>
  </si>
  <si>
    <t>매콤떡볶이</t>
    <phoneticPr fontId="3" type="noConversion"/>
  </si>
  <si>
    <t>콩비지찌개</t>
    <phoneticPr fontId="3" type="noConversion"/>
  </si>
  <si>
    <t>라면 &amp; 김치(배추,고춧가루:국내산)</t>
    <phoneticPr fontId="10" type="noConversion"/>
  </si>
  <si>
    <t>도토리묵쑥갓무침</t>
    <phoneticPr fontId="3" type="noConversion"/>
  </si>
  <si>
    <t>잡채어묵튀김*청양마요소스</t>
    <phoneticPr fontId="3" type="noConversion"/>
  </si>
  <si>
    <t>★시원한 막국수</t>
    <phoneticPr fontId="3" type="noConversion"/>
  </si>
  <si>
    <t>★해물볶음짬뽕면</t>
    <phoneticPr fontId="3" type="noConversion"/>
  </si>
  <si>
    <t>계란볶음밥</t>
    <phoneticPr fontId="3" type="noConversion"/>
  </si>
  <si>
    <t>단무지</t>
    <phoneticPr fontId="3" type="noConversion"/>
  </si>
  <si>
    <t>팽이장국</t>
    <phoneticPr fontId="3" type="noConversion"/>
  </si>
  <si>
    <t>물냉면</t>
    <phoneticPr fontId="3" type="noConversion"/>
  </si>
  <si>
    <t>볶음김치유부초밥</t>
    <phoneticPr fontId="3" type="noConversion"/>
  </si>
  <si>
    <t>고구마맛탕</t>
    <phoneticPr fontId="3" type="noConversion"/>
  </si>
  <si>
    <t>콩나물무침</t>
    <phoneticPr fontId="3" type="noConversion"/>
  </si>
  <si>
    <t>깍두기</t>
    <phoneticPr fontId="3" type="noConversion"/>
  </si>
  <si>
    <t>쌀 밥</t>
    <phoneticPr fontId="3" type="noConversion"/>
  </si>
  <si>
    <t>감자채야채볶음</t>
    <phoneticPr fontId="3" type="noConversion"/>
  </si>
  <si>
    <t>오징어부추전</t>
    <phoneticPr fontId="3" type="noConversion"/>
  </si>
  <si>
    <t>무생채</t>
    <phoneticPr fontId="3" type="noConversion"/>
  </si>
  <si>
    <t>닭개장*당면사리</t>
    <phoneticPr fontId="3" type="noConversion"/>
  </si>
  <si>
    <t>쌀 밥</t>
    <phoneticPr fontId="3" type="noConversion"/>
  </si>
  <si>
    <t>감자조림</t>
    <phoneticPr fontId="3" type="noConversion"/>
  </si>
  <si>
    <t>새콤무생채</t>
    <phoneticPr fontId="3" type="noConversion"/>
  </si>
  <si>
    <t>시원한 물냉면</t>
    <phoneticPr fontId="3" type="noConversion"/>
  </si>
  <si>
    <t>열무김치</t>
    <phoneticPr fontId="3" type="noConversion"/>
  </si>
  <si>
    <t xml:space="preserve"> 인천재능대학교(본교) 지점</t>
    <phoneticPr fontId="8" type="noConversion"/>
  </si>
  <si>
    <t>떡고기버섯조림</t>
    <phoneticPr fontId="3" type="noConversion"/>
  </si>
  <si>
    <t>쌀 밥</t>
    <phoneticPr fontId="3" type="noConversion"/>
  </si>
  <si>
    <t>연근조림</t>
    <phoneticPr fontId="3" type="noConversion"/>
  </si>
  <si>
    <t>열무된장국</t>
    <phoneticPr fontId="3" type="noConversion"/>
  </si>
  <si>
    <t>깍두기</t>
    <phoneticPr fontId="3" type="noConversion"/>
  </si>
  <si>
    <t>닭도리탕</t>
    <phoneticPr fontId="3" type="noConversion"/>
  </si>
  <si>
    <t>부추겉절이</t>
    <phoneticPr fontId="3" type="noConversion"/>
  </si>
  <si>
    <t>잡곡밥</t>
    <phoneticPr fontId="3" type="noConversion"/>
  </si>
  <si>
    <t>순대야채볶음</t>
    <phoneticPr fontId="3" type="noConversion"/>
  </si>
  <si>
    <t>김치찌개</t>
    <phoneticPr fontId="3" type="noConversion"/>
  </si>
  <si>
    <t>깍두기</t>
    <phoneticPr fontId="3" type="noConversion"/>
  </si>
  <si>
    <t>구운파래김*양념장</t>
    <phoneticPr fontId="3" type="noConversion"/>
  </si>
  <si>
    <t>어묵볶음</t>
    <phoneticPr fontId="3" type="noConversion"/>
  </si>
  <si>
    <t>두부조림</t>
    <phoneticPr fontId="3" type="noConversion"/>
  </si>
  <si>
    <t>물막국수</t>
    <phoneticPr fontId="3" type="noConversion"/>
  </si>
  <si>
    <t>수제비국</t>
    <phoneticPr fontId="3" type="noConversion"/>
  </si>
  <si>
    <t>돈까스&amp;쟁반막국수</t>
    <phoneticPr fontId="3" type="noConversion"/>
  </si>
  <si>
    <t>청국장찌개</t>
    <phoneticPr fontId="3" type="noConversion"/>
  </si>
  <si>
    <t>비빔당면</t>
    <phoneticPr fontId="3" type="noConversion"/>
  </si>
  <si>
    <t>로제찜닭&amp;넙적당면사리</t>
    <phoneticPr fontId="3" type="noConversion"/>
  </si>
  <si>
    <t>깻잎지</t>
    <phoneticPr fontId="3" type="noConversion"/>
  </si>
  <si>
    <t>종가집배추김치</t>
    <phoneticPr fontId="3" type="noConversion"/>
  </si>
  <si>
    <t>호박브로컬리볶음</t>
    <phoneticPr fontId="3" type="noConversion"/>
  </si>
  <si>
    <t>떡국</t>
    <phoneticPr fontId="3" type="noConversion"/>
  </si>
  <si>
    <t>한식
/일품</t>
    <phoneticPr fontId="3" type="noConversion"/>
  </si>
  <si>
    <t>산채나물밥*간장양념장</t>
    <phoneticPr fontId="3" type="noConversion"/>
  </si>
  <si>
    <t>스모크햄야채볶음</t>
    <phoneticPr fontId="3" type="noConversion"/>
  </si>
  <si>
    <t>도토리묵무침</t>
    <phoneticPr fontId="3" type="noConversion"/>
  </si>
  <si>
    <t>구운파래김</t>
    <phoneticPr fontId="3" type="noConversion"/>
  </si>
  <si>
    <t>맑은떡국</t>
    <phoneticPr fontId="3" type="noConversion"/>
  </si>
  <si>
    <t>물냉면 한그릇</t>
    <phoneticPr fontId="3" type="noConversion"/>
  </si>
  <si>
    <t>아귀찜</t>
    <phoneticPr fontId="3" type="noConversion"/>
  </si>
  <si>
    <t>비빔칼국수</t>
    <phoneticPr fontId="3" type="noConversion"/>
  </si>
  <si>
    <t>&amp;셀프 비빔냉면양념장</t>
    <phoneticPr fontId="3" type="noConversion"/>
  </si>
  <si>
    <t>간장돈육볶음</t>
    <phoneticPr fontId="3" type="noConversion"/>
  </si>
  <si>
    <t>오이지무침</t>
    <phoneticPr fontId="3" type="noConversion"/>
  </si>
  <si>
    <t>감자채볶음</t>
    <phoneticPr fontId="3" type="noConversion"/>
  </si>
  <si>
    <t>돈육콩비지찌개</t>
    <phoneticPr fontId="3" type="noConversion"/>
  </si>
  <si>
    <t>새콤무생채</t>
    <phoneticPr fontId="3" type="noConversion"/>
  </si>
  <si>
    <t>종가집배추김치</t>
    <phoneticPr fontId="3" type="noConversion"/>
  </si>
  <si>
    <t>배추된장국</t>
    <phoneticPr fontId="3" type="noConversion"/>
  </si>
  <si>
    <t>매콤오징어제육볶음</t>
    <phoneticPr fontId="3" type="noConversion"/>
  </si>
  <si>
    <t>양배추쌈*쌈장</t>
    <phoneticPr fontId="3" type="noConversion"/>
  </si>
  <si>
    <t>만두국(떡넣어서)</t>
    <phoneticPr fontId="3" type="noConversion"/>
  </si>
  <si>
    <t>만두국, 김치전…</t>
    <phoneticPr fontId="3" type="noConversion"/>
  </si>
  <si>
    <t>육개장칼국수 한그릇</t>
    <phoneticPr fontId="3" type="noConversion"/>
  </si>
  <si>
    <t>카레라이스덮밥소스</t>
    <phoneticPr fontId="3" type="noConversion"/>
  </si>
  <si>
    <t>미트볼파인애플조림</t>
    <phoneticPr fontId="3" type="noConversion"/>
  </si>
  <si>
    <t>깍두기</t>
    <phoneticPr fontId="3" type="noConversion"/>
  </si>
  <si>
    <t>소라(?)김치비빔국수</t>
    <phoneticPr fontId="3" type="noConversion"/>
  </si>
  <si>
    <t>흑미밥</t>
    <phoneticPr fontId="3" type="noConversion"/>
  </si>
  <si>
    <t>돈육김치찌개*라면사리</t>
    <phoneticPr fontId="3" type="noConversion"/>
  </si>
  <si>
    <t>종가집배추김치</t>
    <phoneticPr fontId="3" type="noConversion"/>
  </si>
  <si>
    <t>그린샐러드*흑임자D</t>
    <phoneticPr fontId="3" type="noConversion"/>
  </si>
  <si>
    <t>쌀 밥</t>
    <phoneticPr fontId="3" type="noConversion"/>
  </si>
  <si>
    <t>시금치프리타타</t>
    <phoneticPr fontId="3" type="noConversion"/>
  </si>
  <si>
    <t>중화풍돈육불고기</t>
    <phoneticPr fontId="3" type="noConversion"/>
  </si>
  <si>
    <t>어묵국</t>
    <phoneticPr fontId="3" type="noConversion"/>
  </si>
  <si>
    <t>쌀 밥</t>
    <phoneticPr fontId="3" type="noConversion"/>
  </si>
  <si>
    <t>미역국</t>
    <phoneticPr fontId="3" type="noConversion"/>
  </si>
  <si>
    <t>매콤떡볶이</t>
    <phoneticPr fontId="3" type="noConversion"/>
  </si>
  <si>
    <t>깍두기</t>
    <phoneticPr fontId="3" type="noConversion"/>
  </si>
  <si>
    <t>반마리 옛날통닭*소금장</t>
    <phoneticPr fontId="3" type="noConversion"/>
  </si>
  <si>
    <t>고로케</t>
    <phoneticPr fontId="3" type="noConversion"/>
  </si>
  <si>
    <t>두부조림</t>
    <phoneticPr fontId="3" type="noConversion"/>
  </si>
  <si>
    <t>구운파래김*양념장</t>
    <phoneticPr fontId="3" type="noConversion"/>
  </si>
  <si>
    <t>깍두기볶음밥</t>
    <phoneticPr fontId="3" type="noConversion"/>
  </si>
  <si>
    <t>수제 김가루야채튀김</t>
    <phoneticPr fontId="3" type="noConversion"/>
  </si>
  <si>
    <t>단무지</t>
    <phoneticPr fontId="3" type="noConversion"/>
  </si>
  <si>
    <t>종가집배추김치</t>
    <phoneticPr fontId="3" type="noConversion"/>
  </si>
  <si>
    <t>미나리짬뽕*면사리 한그릇</t>
    <phoneticPr fontId="3" type="noConversion"/>
  </si>
  <si>
    <t>짜사이무침</t>
    <phoneticPr fontId="3" type="noConversion"/>
  </si>
  <si>
    <t>탕수육*탕수S</t>
    <phoneticPr fontId="3" type="noConversion"/>
  </si>
  <si>
    <t>그린샐러드?마카로니?</t>
    <phoneticPr fontId="3" type="noConversion"/>
  </si>
  <si>
    <t>양파장아찌</t>
    <phoneticPr fontId="3" type="noConversion"/>
  </si>
  <si>
    <t>소고기해장국*당면사리</t>
    <phoneticPr fontId="3" type="noConversion"/>
  </si>
  <si>
    <t>햄감자채볶음</t>
    <phoneticPr fontId="3" type="noConversion"/>
  </si>
  <si>
    <t>두부구이</t>
    <phoneticPr fontId="3" type="noConversion"/>
  </si>
  <si>
    <t>급식운영일지</t>
    <phoneticPr fontId="3" type="noConversion"/>
  </si>
  <si>
    <t>지 점 명 : 재능대학송림점</t>
    <phoneticPr fontId="3" type="noConversion"/>
  </si>
  <si>
    <t xml:space="preserve">직원근무현황 : </t>
    <phoneticPr fontId="3" type="noConversion"/>
  </si>
  <si>
    <t xml:space="preserve"> 메뉴운영현황</t>
    <phoneticPr fontId="3" type="noConversion"/>
  </si>
  <si>
    <t>구분</t>
    <phoneticPr fontId="3" type="noConversion"/>
  </si>
  <si>
    <t>조식</t>
    <phoneticPr fontId="3" type="noConversion"/>
  </si>
  <si>
    <t>중식</t>
    <phoneticPr fontId="3" type="noConversion"/>
  </si>
  <si>
    <t>석식</t>
    <phoneticPr fontId="3" type="noConversion"/>
  </si>
  <si>
    <t>비고</t>
    <phoneticPr fontId="3" type="noConversion"/>
  </si>
  <si>
    <t>식수 (명)</t>
    <phoneticPr fontId="3" type="noConversion"/>
  </si>
  <si>
    <t>명</t>
    <phoneticPr fontId="3" type="noConversion"/>
  </si>
  <si>
    <t>검식온도</t>
    <phoneticPr fontId="3" type="noConversion"/>
  </si>
  <si>
    <t>명</t>
    <phoneticPr fontId="3" type="noConversion"/>
  </si>
  <si>
    <t>검식온도</t>
    <phoneticPr fontId="3" type="noConversion"/>
  </si>
  <si>
    <t>제공식단명</t>
    <phoneticPr fontId="3" type="noConversion"/>
  </si>
  <si>
    <t>완전히
 익었는가?</t>
    <phoneticPr fontId="7" type="noConversion"/>
  </si>
  <si>
    <t>적절</t>
    <phoneticPr fontId="3" type="noConversion"/>
  </si>
  <si>
    <t>부적절</t>
    <phoneticPr fontId="3" type="noConversion"/>
  </si>
  <si>
    <t>적절</t>
    <phoneticPr fontId="3" type="noConversion"/>
  </si>
  <si>
    <t>적절</t>
    <phoneticPr fontId="3" type="noConversion"/>
  </si>
  <si>
    <t>부적절</t>
    <phoneticPr fontId="3" type="noConversion"/>
  </si>
  <si>
    <t>이물,이취는 없는가?</t>
    <phoneticPr fontId="7" type="noConversion"/>
  </si>
  <si>
    <t>부적절</t>
    <phoneticPr fontId="3" type="noConversion"/>
  </si>
  <si>
    <t>`</t>
    <phoneticPr fontId="3" type="noConversion"/>
  </si>
  <si>
    <t>맛은 
알맞은가?</t>
    <phoneticPr fontId="7" type="noConversion"/>
  </si>
  <si>
    <t>온도는 
알맞은가?</t>
    <phoneticPr fontId="7" type="noConversion"/>
  </si>
  <si>
    <t>부적절</t>
    <phoneticPr fontId="3" type="noConversion"/>
  </si>
  <si>
    <t>전체적인
 조화 여부</t>
    <phoneticPr fontId="7" type="noConversion"/>
  </si>
  <si>
    <t>적절</t>
    <phoneticPr fontId="3" type="noConversion"/>
  </si>
  <si>
    <t>보존식 보존여부</t>
    <phoneticPr fontId="3" type="noConversion"/>
  </si>
  <si>
    <t>Y</t>
    <phoneticPr fontId="3" type="noConversion"/>
  </si>
  <si>
    <t>N</t>
    <phoneticPr fontId="3" type="noConversion"/>
  </si>
  <si>
    <t>Y</t>
    <phoneticPr fontId="3" type="noConversion"/>
  </si>
  <si>
    <t>N</t>
    <phoneticPr fontId="3" type="noConversion"/>
  </si>
  <si>
    <t>Y</t>
    <phoneticPr fontId="3" type="noConversion"/>
  </si>
  <si>
    <t>작성시 주의사항</t>
    <phoneticPr fontId="3" type="noConversion"/>
  </si>
  <si>
    <r>
      <rPr>
        <sz val="12"/>
        <color theme="1"/>
        <rFont val="KoPubWorld돋움체 Medium"/>
        <family val="3"/>
        <charset val="129"/>
      </rPr>
      <t>◆</t>
    </r>
    <r>
      <rPr>
        <sz val="12"/>
        <color theme="1"/>
        <rFont val="맑은 고딕"/>
        <family val="3"/>
        <charset val="129"/>
      </rPr>
      <t xml:space="preserve"> 각 지점 운영에 따라 편집하여 사용한다</t>
    </r>
    <r>
      <rPr>
        <sz val="12"/>
        <color theme="1"/>
        <rFont val="맑은 고딕"/>
        <family val="3"/>
        <charset val="129"/>
        <scheme val="minor"/>
      </rPr>
      <t xml:space="preserve">                                                                                                                                              1. 제공된 모든 끼니의 메뉴를 기재 (예: 조,중,석,야,간식, 도시락, 행사식 등 보존식 대상인 모든 메뉴)                                                                  2. 육류, 어류 등 동물성 원료 (돈까스, 만두, 떡갈비 등 분쇄육 사용 메뉴 등)를 가열 조리하는 경우에는 식품의 중심부까지 충분히 익힘 </t>
    </r>
    <phoneticPr fontId="3" type="noConversion"/>
  </si>
  <si>
    <r>
      <rPr>
        <sz val="12"/>
        <color theme="1"/>
        <rFont val="KoPubWorld돋움체 Medium"/>
        <family val="3"/>
        <charset val="129"/>
      </rPr>
      <t>◆</t>
    </r>
    <r>
      <rPr>
        <sz val="12"/>
        <color theme="1"/>
        <rFont val="맑은 고딕"/>
        <family val="3"/>
        <charset val="129"/>
      </rPr>
      <t xml:space="preserve"> </t>
    </r>
    <r>
      <rPr>
        <sz val="12"/>
        <color theme="1"/>
        <rFont val="맑은 고딕"/>
        <family val="3"/>
        <charset val="129"/>
        <scheme val="minor"/>
      </rPr>
      <t>탕침온도계는 사용전 반드시 소독한다                                                                                                                                                  1. 가열조리식품은 기준온도 이상 가열되었음을 탕침온도계로 확인 (밥, 국. 찌개 등 끓이는 음식은 온도계 사용 불필요)                                         2. 탕침온도계 사용이 어려운 작거나 얇은 식품(예: 멸치볶음)은 표면온도계 사용하여 측정                                                                                3. 식품 중심온도는 75</t>
    </r>
    <r>
      <rPr>
        <sz val="12"/>
        <color theme="1"/>
        <rFont val="KoPubWorld돋움체 Medium"/>
        <family val="3"/>
        <charset val="129"/>
      </rPr>
      <t>℃</t>
    </r>
    <r>
      <rPr>
        <sz val="12"/>
        <color theme="1"/>
        <rFont val="맑은 고딕"/>
        <family val="3"/>
        <charset val="129"/>
      </rPr>
      <t xml:space="preserve"> 이상 1분이상 가열한다 (어패류 : 85</t>
    </r>
    <r>
      <rPr>
        <sz val="12"/>
        <color theme="1"/>
        <rFont val="KoPubWorld돋움체 Medium"/>
        <family val="3"/>
        <charset val="129"/>
      </rPr>
      <t>℃</t>
    </r>
    <r>
      <rPr>
        <sz val="12"/>
        <color theme="1"/>
        <rFont val="맑은 고딕"/>
        <family val="3"/>
        <charset val="129"/>
      </rPr>
      <t xml:space="preserve"> 이상)</t>
    </r>
    <phoneticPr fontId="3" type="noConversion"/>
  </si>
  <si>
    <r>
      <t xml:space="preserve">작성자 :                                </t>
    </r>
    <r>
      <rPr>
        <b/>
        <sz val="11"/>
        <color theme="0" tint="-0.499984740745262"/>
        <rFont val="맑은 고딕"/>
        <family val="3"/>
        <charset val="129"/>
        <scheme val="minor"/>
      </rPr>
      <t xml:space="preserve"> (서명)</t>
    </r>
    <phoneticPr fontId="7" type="noConversion"/>
  </si>
  <si>
    <t xml:space="preserve">작성일자 : 20         .            .            .  </t>
    <phoneticPr fontId="7" type="noConversion"/>
  </si>
  <si>
    <t>총     3   명</t>
    <phoneticPr fontId="3" type="noConversion"/>
  </si>
  <si>
    <t>총       3 명</t>
    <phoneticPr fontId="3" type="noConversion"/>
  </si>
  <si>
    <t xml:space="preserve">운 영 일 자 : </t>
    <phoneticPr fontId="3" type="noConversion"/>
  </si>
  <si>
    <t xml:space="preserve">운 영 일 자 :  </t>
    <phoneticPr fontId="3" type="noConversion"/>
  </si>
  <si>
    <t>총      3 명</t>
    <phoneticPr fontId="3" type="noConversion"/>
  </si>
  <si>
    <t>운 영 일 자 :</t>
    <phoneticPr fontId="3" type="noConversion"/>
  </si>
  <si>
    <t>부대찌개&amp;라면사리 한그릇</t>
    <phoneticPr fontId="3" type="noConversion"/>
  </si>
  <si>
    <t>쌀 밥</t>
    <phoneticPr fontId="3" type="noConversion"/>
  </si>
  <si>
    <t>흑임자D부추무침</t>
    <phoneticPr fontId="3" type="noConversion"/>
  </si>
  <si>
    <t>종가집배추김치</t>
    <phoneticPr fontId="3" type="noConversion"/>
  </si>
  <si>
    <t>갓김치비빔국수</t>
    <phoneticPr fontId="3" type="noConversion"/>
  </si>
  <si>
    <t>시금치된장국</t>
    <phoneticPr fontId="3" type="noConversion"/>
  </si>
  <si>
    <t>단무지</t>
    <phoneticPr fontId="3" type="noConversion"/>
  </si>
  <si>
    <t>백순대볶음&amp;셀프고추장양념</t>
    <phoneticPr fontId="3" type="noConversion"/>
  </si>
  <si>
    <t>보존식(중식)</t>
    <phoneticPr fontId="3" type="noConversion"/>
  </si>
  <si>
    <t>돈육콩나물밥</t>
    <phoneticPr fontId="3" type="noConversion"/>
  </si>
  <si>
    <t>한식잡채</t>
    <phoneticPr fontId="3" type="noConversion"/>
  </si>
  <si>
    <t>숭늉</t>
    <phoneticPr fontId="3" type="noConversion"/>
  </si>
  <si>
    <t>김치제육볶음</t>
    <phoneticPr fontId="3" type="noConversion"/>
  </si>
  <si>
    <t>온두부</t>
    <phoneticPr fontId="3" type="noConversion"/>
  </si>
  <si>
    <t>쌀 밥</t>
    <phoneticPr fontId="3" type="noConversion"/>
  </si>
  <si>
    <t>열무된장국</t>
    <phoneticPr fontId="3" type="noConversion"/>
  </si>
  <si>
    <t>구운파래김*양념장</t>
    <phoneticPr fontId="3" type="noConversion"/>
  </si>
  <si>
    <t>깍두기</t>
    <phoneticPr fontId="3" type="noConversion"/>
  </si>
  <si>
    <t>김치제육볶음</t>
    <phoneticPr fontId="3" type="noConversion"/>
  </si>
  <si>
    <t>온두부</t>
    <phoneticPr fontId="3" type="noConversion"/>
  </si>
  <si>
    <t>뿌리채소밥*양념장</t>
    <phoneticPr fontId="3" type="noConversion"/>
  </si>
  <si>
    <t>부추겉절이</t>
    <phoneticPr fontId="3" type="noConversion"/>
  </si>
  <si>
    <t>열무된장국</t>
    <phoneticPr fontId="3" type="noConversion"/>
  </si>
  <si>
    <t>한식잡채</t>
    <phoneticPr fontId="3" type="noConversion"/>
  </si>
  <si>
    <t>만두육개장</t>
    <phoneticPr fontId="3" type="noConversion"/>
  </si>
  <si>
    <t>고깃집볶음밥</t>
    <phoneticPr fontId="3" type="noConversion"/>
  </si>
  <si>
    <t>&amp;계란후라이</t>
    <phoneticPr fontId="3" type="noConversion"/>
  </si>
  <si>
    <t>모듬까스&amp;쫄면</t>
    <phoneticPr fontId="3" type="noConversion"/>
  </si>
  <si>
    <t>볶음김치</t>
    <phoneticPr fontId="3" type="noConversion"/>
  </si>
  <si>
    <t>육개장&amp;수제비사리 大</t>
    <phoneticPr fontId="3" type="noConversion"/>
  </si>
  <si>
    <t>대전두부두루치기&amp;칼국수면</t>
    <phoneticPr fontId="3" type="noConversion"/>
  </si>
  <si>
    <t>돈까스*돈까스S</t>
    <phoneticPr fontId="3" type="noConversion"/>
  </si>
  <si>
    <t>&amp;비빔국수</t>
    <phoneticPr fontId="3" type="noConversion"/>
  </si>
  <si>
    <t>온두부김치볶음</t>
    <phoneticPr fontId="3" type="noConversion"/>
  </si>
  <si>
    <t>*셀프 조미김가루</t>
    <phoneticPr fontId="3" type="noConversion"/>
  </si>
  <si>
    <t>고추장알감자조림</t>
    <phoneticPr fontId="3" type="noConversion"/>
  </si>
  <si>
    <t>스모크햄어묵볶음</t>
    <phoneticPr fontId="3" type="noConversion"/>
  </si>
  <si>
    <t>한식잡채</t>
    <phoneticPr fontId="3" type="noConversion"/>
  </si>
  <si>
    <t>사골떡만둣국 大</t>
    <phoneticPr fontId="3" type="noConversion"/>
  </si>
  <si>
    <t>동그랑땡조림</t>
    <phoneticPr fontId="3" type="noConversion"/>
  </si>
  <si>
    <t>칼칼한 해장라면 大</t>
    <phoneticPr fontId="3" type="noConversion"/>
  </si>
  <si>
    <t>어묵볶음</t>
    <phoneticPr fontId="3" type="noConversion"/>
  </si>
  <si>
    <t>허니버터감자튀김*갈릭디핑S</t>
    <phoneticPr fontId="3" type="noConversion"/>
  </si>
  <si>
    <t>볶음김치</t>
    <phoneticPr fontId="3" type="noConversion"/>
  </si>
  <si>
    <t>건파래볶음</t>
    <phoneticPr fontId="3" type="noConversion"/>
  </si>
  <si>
    <t>온두부</t>
    <phoneticPr fontId="3" type="noConversion"/>
  </si>
  <si>
    <t>쌀 밥</t>
    <phoneticPr fontId="3" type="noConversion"/>
  </si>
  <si>
    <t>깍두기</t>
    <phoneticPr fontId="3" type="noConversion"/>
  </si>
  <si>
    <t>시금치된장국</t>
    <phoneticPr fontId="3" type="noConversion"/>
  </si>
  <si>
    <t>순대야채볶음</t>
    <phoneticPr fontId="3" type="noConversion"/>
  </si>
  <si>
    <t>치커리생채</t>
    <phoneticPr fontId="3" type="noConversion"/>
  </si>
  <si>
    <t>두부무조림</t>
    <phoneticPr fontId="3" type="noConversion"/>
  </si>
  <si>
    <t>짜장덮밥&amp;잡채</t>
    <phoneticPr fontId="3" type="noConversion"/>
  </si>
  <si>
    <t>쌀 밥</t>
    <phoneticPr fontId="3" type="noConversion"/>
  </si>
  <si>
    <t>두부구이*양념장</t>
    <phoneticPr fontId="3" type="noConversion"/>
  </si>
  <si>
    <t>콩나물무침</t>
    <phoneticPr fontId="3" type="noConversion"/>
  </si>
  <si>
    <t>깍두기</t>
    <phoneticPr fontId="3" type="noConversion"/>
  </si>
  <si>
    <t>미역국</t>
    <phoneticPr fontId="3" type="noConversion"/>
  </si>
  <si>
    <t>제육볶음</t>
    <phoneticPr fontId="3" type="noConversion"/>
  </si>
  <si>
    <t>두부구이</t>
    <phoneticPr fontId="3" type="noConversion"/>
  </si>
  <si>
    <t>군만두*초간장</t>
    <phoneticPr fontId="3" type="noConversion"/>
  </si>
  <si>
    <t>쟁반짜장면</t>
    <phoneticPr fontId="3" type="noConversion"/>
  </si>
  <si>
    <t>홍합탕</t>
    <phoneticPr fontId="3" type="noConversion"/>
  </si>
  <si>
    <t>간장제육볶음</t>
    <phoneticPr fontId="3" type="noConversion"/>
  </si>
  <si>
    <t>양배추쌈*땅콩쌈장</t>
    <phoneticPr fontId="3" type="noConversion"/>
  </si>
  <si>
    <t>수제 짜파게티</t>
    <phoneticPr fontId="3" type="noConversion"/>
  </si>
  <si>
    <t>가래떡볶이</t>
    <phoneticPr fontId="3" type="noConversion"/>
  </si>
  <si>
    <t>수제 길죽어묵튀김</t>
    <phoneticPr fontId="3" type="noConversion"/>
  </si>
  <si>
    <t>종가집배추김치</t>
    <phoneticPr fontId="3" type="noConversion"/>
  </si>
  <si>
    <t>스팸마요덮밥?치킨까스덮밥?</t>
    <phoneticPr fontId="3" type="noConversion"/>
  </si>
  <si>
    <t>휴게소st비엔나알감자구이</t>
    <phoneticPr fontId="3" type="noConversion"/>
  </si>
  <si>
    <t>감자채볶음</t>
    <phoneticPr fontId="3" type="noConversion"/>
  </si>
  <si>
    <t>두부구이</t>
    <phoneticPr fontId="3" type="noConversion"/>
  </si>
  <si>
    <t>깐풍기&amp;떡튀김</t>
    <phoneticPr fontId="3" type="noConversion"/>
  </si>
  <si>
    <t>두부강정
두부까스</t>
    <phoneticPr fontId="3" type="noConversion"/>
  </si>
  <si>
    <t>순대강정</t>
    <phoneticPr fontId="3" type="noConversion"/>
  </si>
  <si>
    <t>두부조림</t>
    <phoneticPr fontId="3" type="noConversion"/>
  </si>
  <si>
    <t>상추겉절이</t>
    <phoneticPr fontId="3" type="noConversion"/>
  </si>
  <si>
    <t>동그랑땡전*케찹</t>
    <phoneticPr fontId="3" type="noConversion"/>
  </si>
  <si>
    <t>청포묵김가루무침?우엉채조림?</t>
    <phoneticPr fontId="3" type="noConversion"/>
  </si>
  <si>
    <t>닭개장</t>
    <phoneticPr fontId="3" type="noConversion"/>
  </si>
  <si>
    <t>비빔국수</t>
    <phoneticPr fontId="3" type="noConversion"/>
  </si>
  <si>
    <t>함바그동?</t>
    <phoneticPr fontId="3" type="noConversion"/>
  </si>
  <si>
    <t>옛날도시락비빔밥 大</t>
    <phoneticPr fontId="3" type="noConversion"/>
  </si>
  <si>
    <t>양배추샐러드*케찹마요S</t>
    <phoneticPr fontId="3" type="noConversion"/>
  </si>
  <si>
    <t>교자만두튀김</t>
    <phoneticPr fontId="3" type="noConversion"/>
  </si>
  <si>
    <t>-나시고랭볶음밥(쌀:국내산/오징어:페루산/숙주나물:녹두:중국산)
-김치비빔국수(김치:배추,고춧가루:중국산)
-숭늉(쌀:국내산)</t>
    <phoneticPr fontId="3" type="noConversion"/>
  </si>
  <si>
    <t>-가츠동(돈까스덮밥)(쌀:국내산/돈까스:돈육,닭:국내산)
-매콤가래떡볶이(쌀:수입산)
-종가집배추김치(배추,고춧가루:국내산)</t>
    <phoneticPr fontId="3" type="noConversion"/>
  </si>
  <si>
    <t>-옛날도시락비빔밥(쌀:국내산/맛김치:배추,고춧가루:중국산/옛날소시지:계육:국내산)</t>
    <phoneticPr fontId="3" type="noConversion"/>
  </si>
  <si>
    <t>-가츠동(돈까스덮밥)(쌀:국내산/돈까스:돈육,닭:국내산)
-짜장떡볶이(쌀:수입산)
-숭늉(쌀:국내산)</t>
    <phoneticPr fontId="3" type="noConversion"/>
  </si>
  <si>
    <t>-쌀밥(쌀:국내산)
-카레라이스덮밥소스(돈육:국내산)
-순두부국(순두부:대두:수입산)
-종가집배추김치(배추,고춧가루:국내산)</t>
    <phoneticPr fontId="3" type="noConversion"/>
  </si>
  <si>
    <t>꼬치어묵 잔치국수 大</t>
    <phoneticPr fontId="3" type="noConversion"/>
  </si>
  <si>
    <t>쌀 밥</t>
    <phoneticPr fontId="3" type="noConversion"/>
  </si>
  <si>
    <t>동그랑땡전</t>
    <phoneticPr fontId="3" type="noConversion"/>
  </si>
  <si>
    <t>양파장아찌</t>
    <phoneticPr fontId="3" type="noConversion"/>
  </si>
  <si>
    <t>배추겉절이</t>
    <phoneticPr fontId="3" type="noConversion"/>
  </si>
  <si>
    <t>두부구이
두부강정?</t>
    <phoneticPr fontId="3" type="noConversion"/>
  </si>
  <si>
    <t>동그랑떙조림?
동그랑떙전??
김치전????</t>
    <phoneticPr fontId="3" type="noConversion"/>
  </si>
  <si>
    <t>단호박죽</t>
    <phoneticPr fontId="3" type="noConversion"/>
  </si>
  <si>
    <t>하이라이스덮밥소스</t>
    <phoneticPr fontId="3" type="noConversion"/>
  </si>
  <si>
    <t>쌀 밥</t>
    <phoneticPr fontId="3" type="noConversion"/>
  </si>
  <si>
    <t>깍두기</t>
    <phoneticPr fontId="3" type="noConversion"/>
  </si>
  <si>
    <t>김치비빔국수</t>
    <phoneticPr fontId="3" type="noConversion"/>
  </si>
  <si>
    <t>맑은콩나물국</t>
    <phoneticPr fontId="3" type="noConversion"/>
  </si>
  <si>
    <t>갈릭마요S미트볼조림</t>
    <phoneticPr fontId="3" type="noConversion"/>
  </si>
  <si>
    <t>짜장덮밥</t>
    <phoneticPr fontId="3" type="noConversion"/>
  </si>
  <si>
    <t>수제 야채튀김</t>
    <phoneticPr fontId="3" type="noConversion"/>
  </si>
  <si>
    <r>
      <t xml:space="preserve">* 알레르기 주의 메뉴가 있으니 확인바랍니다. (우유,메밀, 땅콩, 대두, 밀, 고등어, 게, 새우, 돼지고기, 복숭아, 토마토, 호두, 닭고기, 쇠고기, 오징어, 조개류, 잣)                                                                                                             </t>
    </r>
    <r>
      <rPr>
        <b/>
        <sz val="16"/>
        <color theme="9"/>
        <rFont val="리디바탕"/>
        <family val="2"/>
        <charset val="129"/>
      </rPr>
      <t xml:space="preserve">  * 위 식단은 식자재 수급에 따라 변경될 수 있습니다.                                                                                                                                                       </t>
    </r>
    <phoneticPr fontId="8" type="noConversion"/>
  </si>
  <si>
    <t>원산지</t>
    <phoneticPr fontId="3" type="noConversion"/>
  </si>
  <si>
    <t>하와이안필라프</t>
    <phoneticPr fontId="3" type="noConversion"/>
  </si>
  <si>
    <t>팽이장국</t>
    <phoneticPr fontId="3" type="noConversion"/>
  </si>
  <si>
    <t>푸실리케찹조림</t>
    <phoneticPr fontId="3" type="noConversion"/>
  </si>
  <si>
    <t>맛감자튀김</t>
    <phoneticPr fontId="3" type="noConversion"/>
  </si>
  <si>
    <t>양배추샐러드</t>
    <phoneticPr fontId="3" type="noConversion"/>
  </si>
  <si>
    <t>장조림버터볶음밥</t>
    <phoneticPr fontId="3" type="noConversion"/>
  </si>
  <si>
    <t>깍두기</t>
    <phoneticPr fontId="3" type="noConversion"/>
  </si>
  <si>
    <t>김치비빔국수</t>
    <phoneticPr fontId="3" type="noConversion"/>
  </si>
  <si>
    <t>맛감자튀김&amp;볼어묵튀김</t>
    <phoneticPr fontId="3" type="noConversion"/>
  </si>
  <si>
    <t>오이피클</t>
    <phoneticPr fontId="3" type="noConversion"/>
  </si>
  <si>
    <t>꼬치어묵튀김</t>
    <phoneticPr fontId="3" type="noConversion"/>
  </si>
  <si>
    <t>즉석라면 + 김치(배추,고춧가루:중국산)</t>
    <phoneticPr fontId="3" type="noConversion"/>
  </si>
  <si>
    <t>수제팽이버섯튀김</t>
    <phoneticPr fontId="3" type="noConversion"/>
  </si>
  <si>
    <t>쌀 밥</t>
    <phoneticPr fontId="3" type="noConversion"/>
  </si>
  <si>
    <t>청양계란장</t>
    <phoneticPr fontId="3" type="noConversion"/>
  </si>
  <si>
    <t>깍두기</t>
    <phoneticPr fontId="3" type="noConversion"/>
  </si>
  <si>
    <t>후랑크볶음</t>
    <phoneticPr fontId="3" type="noConversion"/>
  </si>
  <si>
    <t>얼큰돈육김치찌개</t>
    <phoneticPr fontId="3" type="noConversion"/>
  </si>
  <si>
    <t>어떡소</t>
    <phoneticPr fontId="3" type="noConversion"/>
  </si>
  <si>
    <t>마파두부덮밥소스</t>
    <phoneticPr fontId="3" type="noConversion"/>
  </si>
  <si>
    <t>미트볼….</t>
    <phoneticPr fontId="3" type="noConversion"/>
  </si>
  <si>
    <t>우동국</t>
    <phoneticPr fontId="3" type="noConversion"/>
  </si>
  <si>
    <t>배추김치</t>
    <phoneticPr fontId="3" type="noConversion"/>
  </si>
  <si>
    <t>돈가스덮밥 大</t>
    <phoneticPr fontId="3" type="noConversion"/>
  </si>
  <si>
    <t>감자튀김*케찹</t>
    <phoneticPr fontId="3" type="noConversion"/>
  </si>
  <si>
    <t>오이피클</t>
    <phoneticPr fontId="3" type="noConversion"/>
  </si>
  <si>
    <t>약고추장주먹밥</t>
    <phoneticPr fontId="3" type="noConversion"/>
  </si>
  <si>
    <t>숭늉</t>
    <phoneticPr fontId="3" type="noConversion"/>
  </si>
  <si>
    <t>냉커피</t>
    <phoneticPr fontId="3" type="noConversion"/>
  </si>
  <si>
    <t>핫초코</t>
    <phoneticPr fontId="3" type="noConversion"/>
  </si>
  <si>
    <t>배추김치</t>
    <phoneticPr fontId="3" type="noConversion"/>
  </si>
  <si>
    <t>야채쫄면 大</t>
    <phoneticPr fontId="3" type="noConversion"/>
  </si>
  <si>
    <t>쌀 밥</t>
    <phoneticPr fontId="3" type="noConversion"/>
  </si>
  <si>
    <t>꼬치어묵국</t>
    <phoneticPr fontId="3" type="noConversion"/>
  </si>
  <si>
    <t>단무지</t>
    <phoneticPr fontId="3" type="noConversion"/>
  </si>
  <si>
    <t>만두튀김</t>
    <phoneticPr fontId="3" type="noConversion"/>
  </si>
  <si>
    <t>쌀 밥</t>
    <phoneticPr fontId="3" type="noConversion"/>
  </si>
  <si>
    <t>우동국</t>
    <phoneticPr fontId="3" type="noConversion"/>
  </si>
  <si>
    <t>떡갈비비빔밥 大</t>
    <phoneticPr fontId="3" type="noConversion"/>
  </si>
  <si>
    <t>배추김치</t>
    <phoneticPr fontId="3" type="noConversion"/>
  </si>
  <si>
    <t>짜장떡볶이</t>
    <phoneticPr fontId="3" type="noConversion"/>
  </si>
  <si>
    <t>미역초무침</t>
    <phoneticPr fontId="3" type="noConversion"/>
  </si>
  <si>
    <t>굴소스볶음우동</t>
    <phoneticPr fontId="3" type="noConversion"/>
  </si>
  <si>
    <t>쌀 밥</t>
    <phoneticPr fontId="3" type="noConversion"/>
  </si>
  <si>
    <t>어소떡강정 (어묵+비엔나+떡)</t>
    <phoneticPr fontId="3" type="noConversion"/>
  </si>
  <si>
    <t>배추김치</t>
    <phoneticPr fontId="3" type="noConversion"/>
  </si>
  <si>
    <t>두부장국</t>
    <phoneticPr fontId="3" type="noConversion"/>
  </si>
  <si>
    <t>배추김치</t>
    <phoneticPr fontId="3" type="noConversion"/>
  </si>
  <si>
    <t>계란국</t>
    <phoneticPr fontId="3" type="noConversion"/>
  </si>
  <si>
    <t>깍두기</t>
    <phoneticPr fontId="3" type="noConversion"/>
  </si>
  <si>
    <t>순두부국</t>
    <phoneticPr fontId="3" type="noConversion"/>
  </si>
  <si>
    <t>그린샐러드*키위D</t>
    <phoneticPr fontId="3" type="noConversion"/>
  </si>
  <si>
    <t>-떡갈비비빔밥(쌀:국내산/쌀떡고기산적:돈육,닭,쌀떡:국내산)
-배추김치(배추,고춧가루:중국산)</t>
    <phoneticPr fontId="3" type="noConversion"/>
  </si>
  <si>
    <t>-쌀밥(쌀:국내산)
-배추김치(배추,고춧가루:중국산)</t>
    <phoneticPr fontId="3" type="noConversion"/>
  </si>
  <si>
    <t>치커리무침</t>
    <phoneticPr fontId="3" type="noConversion"/>
  </si>
  <si>
    <t>-쌀밥(쌀:국내산)
-마파두부덮밥소스(두부:대두:수입산)
-탕수육*탕수S(탕수육:돈육,닭:국내산)
-배추김치(배추,고춧가루:중국산)
-숭늉(쌀:국내산)</t>
    <phoneticPr fontId="3" type="noConversion"/>
  </si>
  <si>
    <t>상추부추무침</t>
    <phoneticPr fontId="3" type="noConversion"/>
  </si>
  <si>
    <t>고추장제육볶음</t>
    <phoneticPr fontId="3" type="noConversion"/>
  </si>
  <si>
    <t>쌀 밥</t>
    <phoneticPr fontId="3" type="noConversion"/>
  </si>
  <si>
    <t>-쌀밥(쌀:국내산)
-순두부(순두부:대두:수입산)
-고추장제육볶음(돈육:국내산)
-숭늉(쌀:국내산)</t>
    <phoneticPr fontId="3" type="noConversion"/>
  </si>
  <si>
    <t>-쌀밥(쌀:국내산)
-두부장국(두부:대두:수입산)
-굴소스볶음우동(오징어:페루산)
-어소떡강정(비엔나:닭,돈육:국내산/떡:쌀:외국산)
-배추김치(배추,고춧가루:중국산)</t>
    <phoneticPr fontId="3" type="noConversion"/>
  </si>
  <si>
    <t>마파두부덮밥소스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</si>
</sst>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176" formatCode="[$-412]mm\ &quot;/&quot;\ dd&quot;&quot;\ \(ddd\)"/>
    <numFmt numFmtId="177" formatCode="_(* #,##0_);_(* \(#,##0\);_(* &quot;-&quot;??_);_(@_)"/>
    <numFmt numFmtId="178" formatCode="_-* #,##0_-;&quot;₩&quot;\!\-* #,##0_-;_-* &quot;-&quot;_-;_-@_-"/>
    <numFmt numFmtId="179" formatCode="_-* #,##0.00_-;&quot;₩&quot;\!\-* #,##0.00_-;_-* &quot;-&quot;??_-;_-@_-"/>
    <numFmt numFmtId="180" formatCode="[$-F800]dddd\,\ mmmm\ dd\,\ yyyy"/>
    <numFmt numFmtId="181" formatCode="&quot;₩&quot;#,##0"/>
  </numFmts>
  <fonts count="63"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b/>
      <sz val="30"/>
      <color rgb="FFC00000"/>
      <name val="맑은 고딕"/>
      <family val="3"/>
      <charset val="129"/>
    </font>
    <font>
      <sz val="8"/>
      <name val="맑은 고딕"/>
      <family val="2"/>
      <charset val="129"/>
      <scheme val="minor"/>
    </font>
    <font>
      <b/>
      <sz val="11"/>
      <name val="맑은 고딕"/>
      <family val="3"/>
      <charset val="129"/>
    </font>
    <font>
      <b/>
      <sz val="13"/>
      <color rgb="FF002060"/>
      <name val="맑은 고딕"/>
      <family val="3"/>
      <charset val="129"/>
    </font>
    <font>
      <b/>
      <sz val="12"/>
      <color rgb="FF002060"/>
      <name val="맑은 고딕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b/>
      <sz val="18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15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</font>
    <font>
      <b/>
      <sz val="11"/>
      <color theme="1" tint="0.249977111117893"/>
      <name val="맑은 고딕"/>
      <family val="3"/>
      <charset val="129"/>
    </font>
    <font>
      <b/>
      <sz val="20"/>
      <name val="맑은 고딕"/>
      <family val="3"/>
      <charset val="129"/>
    </font>
    <font>
      <sz val="12"/>
      <name val="±¼¸²A¼"/>
      <family val="3"/>
      <charset val="129"/>
    </font>
    <font>
      <b/>
      <sz val="12"/>
      <name val="Arial"/>
      <family val="2"/>
    </font>
    <font>
      <sz val="8"/>
      <name val="Times New Roman"/>
      <family val="1"/>
    </font>
    <font>
      <sz val="11"/>
      <color rgb="FF000000"/>
      <name val="돋움"/>
      <family val="3"/>
      <charset val="129"/>
    </font>
    <font>
      <b/>
      <sz val="10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2"/>
      <color rgb="FF0070C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20"/>
      <color rgb="FF002060"/>
      <name val="맑은 고딕"/>
      <family val="3"/>
      <charset val="129"/>
    </font>
    <font>
      <b/>
      <sz val="13"/>
      <name val="맑은 고딕"/>
      <family val="3"/>
      <charset val="129"/>
    </font>
    <font>
      <b/>
      <sz val="14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6"/>
      <color rgb="FF800000"/>
      <name val="맑은 고딕"/>
      <family val="3"/>
      <charset val="129"/>
      <scheme val="minor"/>
    </font>
    <font>
      <b/>
      <sz val="18"/>
      <color rgb="FF800000"/>
      <name val="맑은 고딕"/>
      <family val="3"/>
      <charset val="129"/>
      <scheme val="minor"/>
    </font>
    <font>
      <b/>
      <sz val="15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60"/>
      <color rgb="FFC00000"/>
      <name val="맑은 고딕"/>
      <family val="3"/>
      <charset val="129"/>
    </font>
    <font>
      <b/>
      <sz val="12"/>
      <color rgb="FFC00000"/>
      <name val="맑은 고딕"/>
      <family val="3"/>
      <charset val="129"/>
    </font>
    <font>
      <b/>
      <sz val="20"/>
      <color rgb="FF800000"/>
      <name val="맑은 고딕"/>
      <family val="3"/>
      <charset val="129"/>
      <scheme val="minor"/>
    </font>
    <font>
      <b/>
      <sz val="20"/>
      <color theme="0"/>
      <name val="맑은 고딕"/>
      <family val="3"/>
      <charset val="129"/>
      <scheme val="minor"/>
    </font>
    <font>
      <b/>
      <sz val="20"/>
      <name val="맑은 고딕"/>
      <family val="3"/>
      <charset val="129"/>
      <scheme val="minor"/>
    </font>
    <font>
      <b/>
      <sz val="20"/>
      <color theme="1" tint="0.249977111117893"/>
      <name val="맑은 고딕"/>
      <family val="3"/>
      <charset val="129"/>
    </font>
    <font>
      <b/>
      <sz val="22"/>
      <color rgb="FF002060"/>
      <name val="맑은 고딕"/>
      <family val="3"/>
      <charset val="129"/>
    </font>
    <font>
      <sz val="11"/>
      <color theme="1"/>
      <name val="맑은 고딕"/>
      <family val="2"/>
      <charset val="129"/>
      <scheme val="minor"/>
    </font>
    <font>
      <b/>
      <sz val="28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sz val="16"/>
      <color theme="1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2"/>
      <color rgb="FF800000"/>
      <name val="맑은 고딕"/>
      <family val="3"/>
      <charset val="129"/>
      <scheme val="minor"/>
    </font>
    <font>
      <b/>
      <sz val="17"/>
      <color theme="1"/>
      <name val="맑은 고딕"/>
      <family val="3"/>
      <charset val="129"/>
      <scheme val="minor"/>
    </font>
    <font>
      <sz val="12"/>
      <color theme="1"/>
      <name val="KoPubWorld돋움체 Medium"/>
      <family val="3"/>
      <charset val="129"/>
    </font>
    <font>
      <sz val="12"/>
      <color theme="1"/>
      <name val="맑은 고딕"/>
      <family val="3"/>
      <charset val="129"/>
    </font>
    <font>
      <b/>
      <sz val="11"/>
      <color theme="0" tint="-0.499984740745262"/>
      <name val="맑은 고딕"/>
      <family val="3"/>
      <charset val="129"/>
      <scheme val="minor"/>
    </font>
    <font>
      <b/>
      <sz val="16"/>
      <name val="맑은 고딕"/>
      <family val="3"/>
      <charset val="129"/>
    </font>
    <font>
      <b/>
      <sz val="10"/>
      <name val="맑은 고딕"/>
      <family val="3"/>
      <charset val="129"/>
      <scheme val="minor"/>
    </font>
    <font>
      <b/>
      <sz val="14"/>
      <color theme="0"/>
      <name val="리디바탕"/>
      <family val="2"/>
      <charset val="129"/>
    </font>
    <font>
      <b/>
      <sz val="18"/>
      <color rgb="FF800000"/>
      <name val="리디바탕"/>
      <family val="2"/>
      <charset val="129"/>
    </font>
    <font>
      <b/>
      <sz val="16"/>
      <color theme="0"/>
      <name val="리디바탕"/>
      <family val="2"/>
      <charset val="129"/>
    </font>
    <font>
      <b/>
      <sz val="16"/>
      <name val="리디바탕"/>
      <family val="2"/>
      <charset val="129"/>
    </font>
    <font>
      <b/>
      <sz val="13"/>
      <name val="리디바탕"/>
      <family val="2"/>
      <charset val="129"/>
    </font>
    <font>
      <b/>
      <sz val="16"/>
      <color theme="3"/>
      <name val="리디바탕"/>
      <family val="2"/>
      <charset val="129"/>
    </font>
    <font>
      <b/>
      <sz val="16"/>
      <color theme="9"/>
      <name val="리디바탕"/>
      <family val="2"/>
      <charset val="129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655853"/>
        <bgColor indexed="64"/>
      </patternFill>
    </fill>
    <fill>
      <patternFill patternType="solid">
        <fgColor rgb="FFDBCDBF"/>
        <bgColor indexed="64"/>
      </patternFill>
    </fill>
  </fills>
  <borders count="68">
    <border>
      <left/>
      <right/>
      <top/>
      <bottom/>
      <diagonal/>
    </border>
    <border>
      <left/>
      <right/>
      <top style="thick">
        <color theme="5" tint="-0.499984740745262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theme="5" tint="-0.499984740745262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medium">
        <color rgb="FF800000"/>
      </right>
      <top style="thin">
        <color rgb="FF800000"/>
      </top>
      <bottom style="medium">
        <color rgb="FF800000"/>
      </bottom>
      <diagonal/>
    </border>
    <border>
      <left/>
      <right/>
      <top style="thin">
        <color rgb="FF800000"/>
      </top>
      <bottom style="medium">
        <color rgb="FF800000"/>
      </bottom>
      <diagonal/>
    </border>
    <border>
      <left style="thin">
        <color rgb="FF800000"/>
      </left>
      <right/>
      <top style="thin">
        <color rgb="FF800000"/>
      </top>
      <bottom style="medium">
        <color rgb="FF800000"/>
      </bottom>
      <diagonal/>
    </border>
    <border>
      <left style="thin">
        <color rgb="FF800000"/>
      </left>
      <right style="thin">
        <color rgb="FF800000"/>
      </right>
      <top style="thin">
        <color rgb="FF800000"/>
      </top>
      <bottom style="medium">
        <color rgb="FF800000"/>
      </bottom>
      <diagonal/>
    </border>
    <border>
      <left style="medium">
        <color rgb="FF800000"/>
      </left>
      <right style="thin">
        <color rgb="FF800000"/>
      </right>
      <top style="thin">
        <color rgb="FF800000"/>
      </top>
      <bottom style="medium">
        <color rgb="FF800000"/>
      </bottom>
      <diagonal/>
    </border>
    <border>
      <left style="thin">
        <color rgb="FF800000"/>
      </left>
      <right style="thin">
        <color rgb="FF800000"/>
      </right>
      <top style="thin">
        <color rgb="FF800000"/>
      </top>
      <bottom style="thin">
        <color rgb="FF800000"/>
      </bottom>
      <diagonal/>
    </border>
    <border>
      <left style="medium">
        <color rgb="FF800000"/>
      </left>
      <right style="thin">
        <color rgb="FF800000"/>
      </right>
      <top style="thin">
        <color rgb="FF800000"/>
      </top>
      <bottom style="thin">
        <color rgb="FF800000"/>
      </bottom>
      <diagonal/>
    </border>
    <border>
      <left/>
      <right style="medium">
        <color rgb="FF800000"/>
      </right>
      <top style="thin">
        <color rgb="FF800000"/>
      </top>
      <bottom style="thin">
        <color rgb="FF800000"/>
      </bottom>
      <diagonal/>
    </border>
    <border>
      <left/>
      <right/>
      <top style="thin">
        <color rgb="FF800000"/>
      </top>
      <bottom style="thin">
        <color rgb="FF800000"/>
      </bottom>
      <diagonal/>
    </border>
    <border>
      <left style="thin">
        <color rgb="FF800000"/>
      </left>
      <right/>
      <top style="thin">
        <color rgb="FF800000"/>
      </top>
      <bottom style="thin">
        <color rgb="FF800000"/>
      </bottom>
      <diagonal/>
    </border>
    <border>
      <left style="thin">
        <color rgb="FF800000"/>
      </left>
      <right style="thin">
        <color rgb="FF800000"/>
      </right>
      <top/>
      <bottom style="thin">
        <color rgb="FF800000"/>
      </bottom>
      <diagonal/>
    </border>
    <border>
      <left style="thin">
        <color rgb="FF800000"/>
      </left>
      <right style="thin">
        <color rgb="FF800000"/>
      </right>
      <top/>
      <bottom/>
      <diagonal/>
    </border>
    <border>
      <left style="thin">
        <color rgb="FF800000"/>
      </left>
      <right style="thin">
        <color rgb="FF800000"/>
      </right>
      <top style="thin">
        <color rgb="FF800000"/>
      </top>
      <bottom/>
      <diagonal/>
    </border>
    <border>
      <left style="thick">
        <color rgb="FFF8F8F8"/>
      </left>
      <right style="thick">
        <color rgb="FFF8F8F8"/>
      </right>
      <top style="medium">
        <color rgb="FF800000"/>
      </top>
      <bottom/>
      <diagonal/>
    </border>
    <border>
      <left style="thin">
        <color theme="0"/>
      </left>
      <right style="thin">
        <color theme="0"/>
      </right>
      <top style="medium">
        <color rgb="FF800000"/>
      </top>
      <bottom/>
      <diagonal/>
    </border>
    <border>
      <left style="medium">
        <color rgb="FF800000"/>
      </left>
      <right style="thin">
        <color theme="0"/>
      </right>
      <top style="medium">
        <color rgb="FF800000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>
      <alignment vertical="center"/>
    </xf>
    <xf numFmtId="0" fontId="1" fillId="0" borderId="0"/>
    <xf numFmtId="0" fontId="13" fillId="0" borderId="0">
      <alignment vertical="center"/>
    </xf>
    <xf numFmtId="0" fontId="17" fillId="0" borderId="0"/>
    <xf numFmtId="177" fontId="1" fillId="0" borderId="0" applyFill="0" applyBorder="0" applyAlignment="0"/>
    <xf numFmtId="0" fontId="18" fillId="0" borderId="5" applyNumberFormat="0" applyAlignment="0" applyProtection="0">
      <alignment horizontal="left" vertical="center"/>
    </xf>
    <xf numFmtId="0" fontId="18" fillId="0" borderId="6">
      <alignment horizontal="left" vertical="center"/>
    </xf>
    <xf numFmtId="0" fontId="19" fillId="0" borderId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>
      <alignment vertical="center"/>
    </xf>
    <xf numFmtId="0" fontId="20" fillId="0" borderId="0"/>
    <xf numFmtId="0" fontId="1" fillId="0" borderId="0">
      <alignment vertical="center"/>
    </xf>
    <xf numFmtId="41" fontId="42" fillId="0" borderId="0" applyFont="0" applyFill="0" applyBorder="0" applyAlignment="0" applyProtection="0">
      <alignment vertical="center"/>
    </xf>
  </cellStyleXfs>
  <cellXfs count="217">
    <xf numFmtId="0" fontId="0" fillId="0" borderId="0" xfId="0">
      <alignment vertical="center"/>
    </xf>
    <xf numFmtId="0" fontId="4" fillId="2" borderId="1" xfId="1" applyFont="1" applyFill="1" applyBorder="1"/>
    <xf numFmtId="0" fontId="5" fillId="2" borderId="0" xfId="1" applyFont="1" applyFill="1" applyBorder="1"/>
    <xf numFmtId="0" fontId="5" fillId="2" borderId="0" xfId="1" applyFont="1" applyFill="1" applyBorder="1" applyAlignment="1">
      <alignment horizontal="center" vertical="center"/>
    </xf>
    <xf numFmtId="0" fontId="12" fillId="2" borderId="0" xfId="1" applyFont="1" applyFill="1" applyBorder="1"/>
    <xf numFmtId="0" fontId="15" fillId="2" borderId="0" xfId="1" applyFont="1" applyFill="1" applyBorder="1"/>
    <xf numFmtId="0" fontId="4" fillId="2" borderId="0" xfId="1" applyFont="1" applyFill="1" applyBorder="1"/>
    <xf numFmtId="0" fontId="4" fillId="2" borderId="4" xfId="1" applyFont="1" applyFill="1" applyBorder="1"/>
    <xf numFmtId="0" fontId="21" fillId="0" borderId="0" xfId="0" applyFont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176" fontId="23" fillId="0" borderId="7" xfId="0" applyNumberFormat="1" applyFont="1" applyBorder="1" applyAlignment="1">
      <alignment horizontal="center" vertical="center"/>
    </xf>
    <xf numFmtId="176" fontId="24" fillId="0" borderId="7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center"/>
    </xf>
    <xf numFmtId="0" fontId="4" fillId="2" borderId="4" xfId="1" applyFont="1" applyFill="1" applyBorder="1" applyAlignment="1">
      <alignment horizontal="center"/>
    </xf>
    <xf numFmtId="0" fontId="4" fillId="2" borderId="0" xfId="12" applyNumberFormat="1" applyFont="1" applyFill="1" applyBorder="1" applyAlignment="1">
      <alignment horizontal="center" vertical="center" wrapText="1"/>
    </xf>
    <xf numFmtId="0" fontId="30" fillId="2" borderId="0" xfId="1" applyFont="1" applyFill="1" applyBorder="1" applyAlignment="1">
      <alignment horizontal="center" vertical="center"/>
    </xf>
    <xf numFmtId="0" fontId="11" fillId="0" borderId="24" xfId="1" applyFont="1" applyFill="1" applyBorder="1" applyAlignment="1">
      <alignment horizontal="center" vertical="center"/>
    </xf>
    <xf numFmtId="0" fontId="30" fillId="0" borderId="0" xfId="1" applyFont="1" applyFill="1" applyBorder="1" applyAlignment="1">
      <alignment horizontal="center" vertical="center"/>
    </xf>
    <xf numFmtId="0" fontId="11" fillId="2" borderId="25" xfId="1" applyFont="1" applyFill="1" applyBorder="1" applyAlignment="1">
      <alignment horizontal="center" vertical="center"/>
    </xf>
    <xf numFmtId="0" fontId="11" fillId="0" borderId="25" xfId="1" applyFont="1" applyFill="1" applyBorder="1" applyAlignment="1">
      <alignment horizontal="center" vertical="center"/>
    </xf>
    <xf numFmtId="0" fontId="33" fillId="4" borderId="26" xfId="1" applyFont="1" applyFill="1" applyBorder="1" applyAlignment="1">
      <alignment horizontal="center" vertical="center"/>
    </xf>
    <xf numFmtId="176" fontId="34" fillId="5" borderId="27" xfId="1" applyNumberFormat="1" applyFont="1" applyFill="1" applyBorder="1" applyAlignment="1">
      <alignment horizontal="center" vertical="center"/>
    </xf>
    <xf numFmtId="0" fontId="28" fillId="2" borderId="0" xfId="1" applyFont="1" applyFill="1" applyBorder="1" applyAlignment="1">
      <alignment horizontal="center"/>
    </xf>
    <xf numFmtId="0" fontId="6" fillId="2" borderId="0" xfId="1" applyFont="1" applyFill="1" applyBorder="1" applyAlignment="1"/>
    <xf numFmtId="0" fontId="6" fillId="2" borderId="0" xfId="1" applyFont="1" applyFill="1" applyBorder="1" applyAlignment="1">
      <alignment horizontal="left" vertical="center"/>
    </xf>
    <xf numFmtId="0" fontId="2" fillId="2" borderId="0" xfId="1" applyFont="1" applyFill="1" applyBorder="1" applyAlignment="1"/>
    <xf numFmtId="0" fontId="35" fillId="2" borderId="0" xfId="1" applyFont="1" applyFill="1" applyBorder="1" applyAlignment="1"/>
    <xf numFmtId="0" fontId="36" fillId="2" borderId="0" xfId="1" applyFont="1" applyFill="1" applyBorder="1" applyAlignment="1">
      <alignment horizontal="right" vertical="center"/>
    </xf>
    <xf numFmtId="0" fontId="31" fillId="2" borderId="19" xfId="1" applyFont="1" applyFill="1" applyBorder="1" applyAlignment="1">
      <alignment horizontal="center" vertical="center"/>
    </xf>
    <xf numFmtId="0" fontId="39" fillId="2" borderId="0" xfId="1" applyFont="1" applyFill="1" applyBorder="1" applyAlignment="1">
      <alignment horizontal="center" vertical="center" wrapText="1"/>
    </xf>
    <xf numFmtId="0" fontId="39" fillId="0" borderId="0" xfId="1" applyFont="1" applyFill="1" applyBorder="1" applyAlignment="1">
      <alignment horizontal="center" vertical="center" wrapText="1"/>
    </xf>
    <xf numFmtId="0" fontId="38" fillId="4" borderId="26" xfId="1" applyFont="1" applyFill="1" applyBorder="1" applyAlignment="1">
      <alignment horizontal="center" vertical="center" wrapText="1"/>
    </xf>
    <xf numFmtId="0" fontId="27" fillId="2" borderId="0" xfId="1" applyFont="1" applyFill="1" applyBorder="1" applyAlignment="1">
      <alignment wrapText="1"/>
    </xf>
    <xf numFmtId="0" fontId="16" fillId="2" borderId="0" xfId="1" applyFont="1" applyFill="1" applyBorder="1" applyAlignment="1">
      <alignment horizontal="center" vertical="center" wrapText="1"/>
    </xf>
    <xf numFmtId="0" fontId="39" fillId="2" borderId="25" xfId="1" applyFont="1" applyFill="1" applyBorder="1" applyAlignment="1">
      <alignment horizontal="center" vertical="center" wrapText="1"/>
    </xf>
    <xf numFmtId="0" fontId="39" fillId="0" borderId="25" xfId="1" applyFont="1" applyFill="1" applyBorder="1" applyAlignment="1">
      <alignment horizontal="center" vertical="center" wrapText="1"/>
    </xf>
    <xf numFmtId="0" fontId="40" fillId="2" borderId="0" xfId="1" applyFont="1" applyFill="1" applyBorder="1" applyAlignment="1">
      <alignment wrapText="1"/>
    </xf>
    <xf numFmtId="0" fontId="16" fillId="2" borderId="0" xfId="1" applyFont="1" applyFill="1" applyBorder="1" applyAlignment="1">
      <alignment wrapText="1"/>
    </xf>
    <xf numFmtId="0" fontId="39" fillId="0" borderId="24" xfId="1" applyFont="1" applyFill="1" applyBorder="1" applyAlignment="1">
      <alignment horizontal="center" vertical="center" wrapText="1"/>
    </xf>
    <xf numFmtId="0" fontId="41" fillId="2" borderId="19" xfId="12" applyNumberFormat="1" applyFont="1" applyFill="1" applyBorder="1" applyAlignment="1">
      <alignment horizontal="center" vertical="center" wrapText="1"/>
    </xf>
    <xf numFmtId="0" fontId="27" fillId="2" borderId="19" xfId="12" applyNumberFormat="1" applyFont="1" applyFill="1" applyBorder="1" applyAlignment="1">
      <alignment horizontal="center" vertical="center" wrapText="1"/>
    </xf>
    <xf numFmtId="0" fontId="33" fillId="4" borderId="26" xfId="1" applyFont="1" applyFill="1" applyBorder="1" applyAlignment="1">
      <alignment horizontal="right" vertical="center"/>
    </xf>
    <xf numFmtId="0" fontId="0" fillId="0" borderId="0" xfId="0" applyFill="1" applyAlignment="1">
      <alignment vertical="center"/>
    </xf>
    <xf numFmtId="0" fontId="9" fillId="0" borderId="0" xfId="12" applyFont="1" applyFill="1" applyBorder="1" applyAlignment="1">
      <alignment horizontal="center"/>
    </xf>
    <xf numFmtId="0" fontId="0" fillId="0" borderId="0" xfId="0" applyFill="1">
      <alignment vertical="center"/>
    </xf>
    <xf numFmtId="41" fontId="44" fillId="0" borderId="0" xfId="13" applyFont="1" applyBorder="1" applyAlignment="1">
      <alignment horizontal="left" vertical="center"/>
    </xf>
    <xf numFmtId="0" fontId="44" fillId="0" borderId="0" xfId="0" applyFont="1" applyAlignment="1">
      <alignment vertical="center"/>
    </xf>
    <xf numFmtId="0" fontId="45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6" fillId="0" borderId="0" xfId="0" applyFont="1" applyFill="1">
      <alignment vertical="center"/>
    </xf>
    <xf numFmtId="41" fontId="9" fillId="0" borderId="0" xfId="13" applyFont="1" applyBorder="1" applyAlignment="1">
      <alignment horizontal="left" vertical="center"/>
    </xf>
    <xf numFmtId="41" fontId="47" fillId="0" borderId="0" xfId="13" applyFont="1" applyBorder="1" applyAlignment="1">
      <alignment horizontal="left" vertical="center"/>
    </xf>
    <xf numFmtId="41" fontId="30" fillId="0" borderId="0" xfId="13" applyFont="1" applyBorder="1" applyAlignment="1">
      <alignment horizontal="left" vertical="center"/>
    </xf>
    <xf numFmtId="0" fontId="30" fillId="0" borderId="0" xfId="0" applyFont="1" applyAlignment="1">
      <alignment vertical="center"/>
    </xf>
    <xf numFmtId="0" fontId="48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80" fontId="47" fillId="0" borderId="0" xfId="12" applyNumberFormat="1" applyFont="1" applyFill="1" applyBorder="1" applyAlignment="1">
      <alignment vertical="center" shrinkToFit="1"/>
    </xf>
    <xf numFmtId="180" fontId="30" fillId="0" borderId="0" xfId="12" applyNumberFormat="1" applyFont="1" applyFill="1" applyBorder="1" applyAlignment="1">
      <alignment vertical="center" shrinkToFit="1"/>
    </xf>
    <xf numFmtId="0" fontId="38" fillId="6" borderId="31" xfId="12" applyFont="1" applyFill="1" applyBorder="1" applyAlignment="1">
      <alignment horizontal="center" vertical="center" wrapText="1"/>
    </xf>
    <xf numFmtId="0" fontId="39" fillId="7" borderId="36" xfId="12" applyFont="1" applyFill="1" applyBorder="1" applyAlignment="1">
      <alignment horizontal="center" vertical="center" wrapText="1"/>
    </xf>
    <xf numFmtId="0" fontId="50" fillId="7" borderId="39" xfId="12" applyFont="1" applyFill="1" applyBorder="1" applyAlignment="1">
      <alignment horizontal="center" vertical="center" wrapText="1"/>
    </xf>
    <xf numFmtId="0" fontId="13" fillId="0" borderId="0" xfId="0" applyFont="1" applyFill="1">
      <alignment vertical="center"/>
    </xf>
    <xf numFmtId="0" fontId="39" fillId="0" borderId="9" xfId="12" applyFont="1" applyFill="1" applyBorder="1" applyAlignment="1">
      <alignment horizontal="center" vertical="center"/>
    </xf>
    <xf numFmtId="0" fontId="16" fillId="0" borderId="13" xfId="12" applyFont="1" applyFill="1" applyBorder="1" applyAlignment="1">
      <alignment horizontal="center" vertical="center"/>
    </xf>
    <xf numFmtId="0" fontId="39" fillId="0" borderId="43" xfId="12" applyFont="1" applyFill="1" applyBorder="1" applyAlignment="1">
      <alignment horizontal="center" vertical="center"/>
    </xf>
    <xf numFmtId="0" fontId="39" fillId="0" borderId="7" xfId="12" applyFont="1" applyFill="1" applyBorder="1" applyAlignment="1">
      <alignment horizontal="center" vertical="center"/>
    </xf>
    <xf numFmtId="0" fontId="39" fillId="0" borderId="10" xfId="12" applyFont="1" applyFill="1" applyBorder="1" applyAlignment="1">
      <alignment horizontal="center" vertical="center"/>
    </xf>
    <xf numFmtId="0" fontId="39" fillId="0" borderId="6" xfId="12" applyFont="1" applyFill="1" applyBorder="1" applyAlignment="1">
      <alignment horizontal="center" vertical="center"/>
    </xf>
    <xf numFmtId="0" fontId="39" fillId="0" borderId="11" xfId="12" applyFont="1" applyFill="1" applyBorder="1" applyAlignment="1">
      <alignment horizontal="center" vertical="center"/>
    </xf>
    <xf numFmtId="0" fontId="39" fillId="0" borderId="45" xfId="12" applyFont="1" applyFill="1" applyBorder="1" applyAlignment="1">
      <alignment horizontal="center" vertical="center"/>
    </xf>
    <xf numFmtId="0" fontId="39" fillId="0" borderId="12" xfId="12" applyFont="1" applyFill="1" applyBorder="1" applyAlignment="1">
      <alignment horizontal="center" vertical="center"/>
    </xf>
    <xf numFmtId="0" fontId="39" fillId="0" borderId="47" xfId="12" applyFont="1" applyFill="1" applyBorder="1" applyAlignment="1">
      <alignment horizontal="center" vertical="center"/>
    </xf>
    <xf numFmtId="0" fontId="39" fillId="0" borderId="48" xfId="12" applyFont="1" applyFill="1" applyBorder="1" applyAlignment="1">
      <alignment horizontal="center" vertical="center"/>
    </xf>
    <xf numFmtId="0" fontId="39" fillId="0" borderId="49" xfId="12" applyFont="1" applyFill="1" applyBorder="1" applyAlignment="1">
      <alignment horizontal="center" vertical="center"/>
    </xf>
    <xf numFmtId="0" fontId="39" fillId="0" borderId="50" xfId="12" applyFont="1" applyFill="1" applyBorder="1" applyAlignment="1">
      <alignment horizontal="center" vertical="center"/>
    </xf>
    <xf numFmtId="0" fontId="44" fillId="7" borderId="31" xfId="0" applyFont="1" applyFill="1" applyBorder="1" applyAlignment="1">
      <alignment vertical="center" shrinkToFit="1"/>
    </xf>
    <xf numFmtId="0" fontId="44" fillId="0" borderId="51" xfId="0" applyFont="1" applyFill="1" applyBorder="1" applyAlignment="1">
      <alignment horizontal="center" vertical="center" wrapText="1" shrinkToFit="1"/>
    </xf>
    <xf numFmtId="0" fontId="44" fillId="7" borderId="44" xfId="0" applyFont="1" applyFill="1" applyBorder="1" applyAlignment="1">
      <alignment vertical="center" shrinkToFit="1"/>
    </xf>
    <xf numFmtId="0" fontId="44" fillId="0" borderId="7" xfId="0" applyFont="1" applyFill="1" applyBorder="1" applyAlignment="1">
      <alignment horizontal="center" vertical="center" wrapText="1" shrinkToFit="1"/>
    </xf>
    <xf numFmtId="0" fontId="45" fillId="7" borderId="52" xfId="0" applyFont="1" applyFill="1" applyBorder="1" applyAlignment="1">
      <alignment horizontal="left" vertical="center" wrapText="1"/>
    </xf>
    <xf numFmtId="0" fontId="45" fillId="0" borderId="55" xfId="0" applyFont="1" applyFill="1" applyBorder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0" fontId="48" fillId="0" borderId="0" xfId="0" applyFont="1" applyFill="1">
      <alignment vertical="center"/>
    </xf>
    <xf numFmtId="0" fontId="30" fillId="0" borderId="0" xfId="0" applyFont="1" applyAlignment="1">
      <alignment horizontal="left" vertical="center"/>
    </xf>
    <xf numFmtId="20" fontId="22" fillId="0" borderId="7" xfId="0" applyNumberFormat="1" applyFont="1" applyBorder="1" applyAlignment="1">
      <alignment horizontal="center" vertical="center"/>
    </xf>
    <xf numFmtId="0" fontId="6" fillId="2" borderId="0" xfId="1" quotePrefix="1" applyFont="1" applyFill="1" applyBorder="1" applyAlignment="1"/>
    <xf numFmtId="0" fontId="55" fillId="2" borderId="25" xfId="1" applyFont="1" applyFill="1" applyBorder="1" applyAlignment="1">
      <alignment horizontal="center" vertical="center"/>
    </xf>
    <xf numFmtId="0" fontId="12" fillId="2" borderId="0" xfId="1" applyFont="1" applyFill="1" applyBorder="1" applyAlignment="1">
      <alignment wrapText="1"/>
    </xf>
    <xf numFmtId="176" fontId="56" fillId="5" borderId="27" xfId="1" applyNumberFormat="1" applyFont="1" applyFill="1" applyBorder="1" applyAlignment="1">
      <alignment horizontal="center" vertical="center"/>
    </xf>
    <xf numFmtId="0" fontId="58" fillId="4" borderId="26" xfId="1" applyFont="1" applyFill="1" applyBorder="1" applyAlignment="1">
      <alignment horizontal="center" vertical="center"/>
    </xf>
    <xf numFmtId="0" fontId="58" fillId="4" borderId="26" xfId="1" applyFont="1" applyFill="1" applyBorder="1" applyAlignment="1">
      <alignment horizontal="center" vertical="center" wrapText="1"/>
    </xf>
    <xf numFmtId="0" fontId="59" fillId="2" borderId="25" xfId="1" applyFont="1" applyFill="1" applyBorder="1" applyAlignment="1">
      <alignment horizontal="center" vertical="center"/>
    </xf>
    <xf numFmtId="0" fontId="59" fillId="0" borderId="25" xfId="1" applyFont="1" applyFill="1" applyBorder="1" applyAlignment="1">
      <alignment horizontal="center" vertical="center"/>
    </xf>
    <xf numFmtId="0" fontId="60" fillId="2" borderId="0" xfId="1" applyFont="1" applyFill="1" applyBorder="1" applyAlignment="1">
      <alignment horizontal="center"/>
    </xf>
    <xf numFmtId="0" fontId="59" fillId="2" borderId="19" xfId="1" quotePrefix="1" applyFont="1" applyFill="1" applyBorder="1" applyAlignment="1">
      <alignment horizontal="left" vertical="center" wrapText="1"/>
    </xf>
    <xf numFmtId="0" fontId="61" fillId="2" borderId="19" xfId="12" applyNumberFormat="1" applyFont="1" applyFill="1" applyBorder="1" applyAlignment="1">
      <alignment horizontal="center" vertical="center" wrapText="1"/>
    </xf>
    <xf numFmtId="0" fontId="57" fillId="2" borderId="19" xfId="1" applyFont="1" applyFill="1" applyBorder="1" applyAlignment="1">
      <alignment horizontal="center" vertical="center"/>
    </xf>
    <xf numFmtId="0" fontId="4" fillId="2" borderId="0" xfId="1" quotePrefix="1" applyFont="1" applyFill="1" applyBorder="1" applyAlignment="1">
      <alignment horizontal="center"/>
    </xf>
    <xf numFmtId="0" fontId="39" fillId="0" borderId="7" xfId="12" quotePrefix="1" applyFont="1" applyFill="1" applyBorder="1" applyAlignment="1">
      <alignment horizontal="center" vertical="center"/>
    </xf>
    <xf numFmtId="0" fontId="4" fillId="2" borderId="0" xfId="1" quotePrefix="1" applyFont="1" applyFill="1" applyBorder="1" applyAlignment="1">
      <alignment horizontal="center" wrapText="1"/>
    </xf>
    <xf numFmtId="176" fontId="23" fillId="0" borderId="7" xfId="0" quotePrefix="1" applyNumberFormat="1" applyFont="1" applyBorder="1" applyAlignment="1">
      <alignment horizontal="center" vertical="center" wrapText="1"/>
    </xf>
    <xf numFmtId="0" fontId="30" fillId="0" borderId="0" xfId="1" applyFont="1" applyFill="1" applyBorder="1" applyAlignment="1">
      <alignment horizontal="center" vertical="center" wrapText="1"/>
    </xf>
    <xf numFmtId="176" fontId="56" fillId="5" borderId="0" xfId="1" applyNumberFormat="1" applyFont="1" applyFill="1" applyBorder="1" applyAlignment="1">
      <alignment horizontal="center" vertical="center"/>
    </xf>
    <xf numFmtId="0" fontId="61" fillId="2" borderId="0" xfId="12" applyNumberFormat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0" fontId="33" fillId="4" borderId="0" xfId="1" applyFont="1" applyFill="1" applyBorder="1" applyAlignment="1">
      <alignment horizontal="right" vertical="center"/>
    </xf>
    <xf numFmtId="0" fontId="11" fillId="2" borderId="0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0" fontId="33" fillId="4" borderId="0" xfId="1" applyFont="1" applyFill="1" applyBorder="1" applyAlignment="1">
      <alignment horizontal="center" vertical="center"/>
    </xf>
    <xf numFmtId="0" fontId="33" fillId="4" borderId="25" xfId="1" applyFont="1" applyFill="1" applyBorder="1" applyAlignment="1">
      <alignment horizontal="center" vertical="center"/>
    </xf>
    <xf numFmtId="0" fontId="59" fillId="2" borderId="25" xfId="1" applyFont="1" applyFill="1" applyBorder="1" applyAlignment="1">
      <alignment horizontal="center" vertical="center" wrapText="1"/>
    </xf>
    <xf numFmtId="14" fontId="25" fillId="0" borderId="0" xfId="0" applyNumberFormat="1" applyFont="1" applyAlignment="1">
      <alignment horizontal="center" vertical="center"/>
    </xf>
    <xf numFmtId="180" fontId="44" fillId="0" borderId="0" xfId="0" applyNumberFormat="1" applyFont="1" applyAlignment="1">
      <alignment vertical="center"/>
    </xf>
    <xf numFmtId="0" fontId="59" fillId="2" borderId="20" xfId="1" applyFont="1" applyFill="1" applyBorder="1" applyAlignment="1">
      <alignment horizontal="center" vertical="center"/>
    </xf>
    <xf numFmtId="0" fontId="59" fillId="2" borderId="19" xfId="2" applyFont="1" applyFill="1" applyBorder="1">
      <alignment vertical="center"/>
    </xf>
    <xf numFmtId="0" fontId="59" fillId="2" borderId="18" xfId="1" applyFont="1" applyFill="1" applyBorder="1" applyAlignment="1">
      <alignment horizontal="center" vertical="center"/>
    </xf>
    <xf numFmtId="0" fontId="59" fillId="2" borderId="17" xfId="2" applyFont="1" applyFill="1" applyBorder="1">
      <alignment vertical="center"/>
    </xf>
    <xf numFmtId="0" fontId="59" fillId="2" borderId="16" xfId="1" applyFont="1" applyFill="1" applyBorder="1" applyAlignment="1">
      <alignment horizontal="left" vertical="center" wrapText="1"/>
    </xf>
    <xf numFmtId="0" fontId="59" fillId="2" borderId="15" xfId="1" applyFont="1" applyFill="1" applyBorder="1" applyAlignment="1">
      <alignment horizontal="left" vertical="center" wrapText="1"/>
    </xf>
    <xf numFmtId="0" fontId="59" fillId="2" borderId="14" xfId="1" applyFont="1" applyFill="1" applyBorder="1" applyAlignment="1">
      <alignment horizontal="left" vertical="center" wrapText="1"/>
    </xf>
    <xf numFmtId="0" fontId="56" fillId="5" borderId="29" xfId="1" applyFont="1" applyFill="1" applyBorder="1" applyAlignment="1">
      <alignment horizontal="center" vertical="center"/>
    </xf>
    <xf numFmtId="0" fontId="56" fillId="5" borderId="28" xfId="1" applyFont="1" applyFill="1" applyBorder="1" applyAlignment="1">
      <alignment horizontal="center" vertical="center"/>
    </xf>
    <xf numFmtId="0" fontId="57" fillId="2" borderId="20" xfId="1" applyFont="1" applyFill="1" applyBorder="1" applyAlignment="1">
      <alignment horizontal="center" vertical="center" wrapText="1"/>
    </xf>
    <xf numFmtId="0" fontId="57" fillId="2" borderId="19" xfId="1" applyFont="1" applyFill="1" applyBorder="1" applyAlignment="1">
      <alignment horizontal="center" vertical="center" wrapText="1"/>
    </xf>
    <xf numFmtId="0" fontId="57" fillId="2" borderId="19" xfId="1" applyFont="1" applyFill="1" applyBorder="1" applyAlignment="1">
      <alignment horizontal="center" vertical="center"/>
    </xf>
    <xf numFmtId="0" fontId="59" fillId="0" borderId="23" xfId="1" applyFont="1" applyFill="1" applyBorder="1" applyAlignment="1">
      <alignment horizontal="center" vertical="center"/>
    </xf>
    <xf numFmtId="0" fontId="59" fillId="0" borderId="22" xfId="1" applyFont="1" applyFill="1" applyBorder="1" applyAlignment="1">
      <alignment horizontal="center" vertical="center"/>
    </xf>
    <xf numFmtId="0" fontId="59" fillId="0" borderId="21" xfId="1" applyFont="1" applyFill="1" applyBorder="1" applyAlignment="1">
      <alignment horizontal="center" vertical="center"/>
    </xf>
    <xf numFmtId="0" fontId="43" fillId="0" borderId="0" xfId="12" applyFont="1" applyFill="1" applyBorder="1" applyAlignment="1">
      <alignment horizontal="center" vertical="center"/>
    </xf>
    <xf numFmtId="41" fontId="9" fillId="0" borderId="0" xfId="13" applyFont="1" applyBorder="1" applyAlignment="1">
      <alignment horizontal="left" vertical="center"/>
    </xf>
    <xf numFmtId="0" fontId="44" fillId="0" borderId="0" xfId="0" applyFont="1" applyBorder="1" applyAlignment="1">
      <alignment horizontal="center" vertical="center"/>
    </xf>
    <xf numFmtId="180" fontId="9" fillId="0" borderId="0" xfId="13" applyNumberFormat="1" applyFont="1" applyBorder="1" applyAlignment="1">
      <alignment horizontal="center" vertical="center"/>
    </xf>
    <xf numFmtId="0" fontId="38" fillId="6" borderId="32" xfId="12" applyFont="1" applyFill="1" applyBorder="1" applyAlignment="1">
      <alignment horizontal="center" vertical="center" wrapText="1"/>
    </xf>
    <xf numFmtId="0" fontId="38" fillId="6" borderId="33" xfId="12" applyFont="1" applyFill="1" applyBorder="1" applyAlignment="1">
      <alignment horizontal="center" vertical="center" wrapText="1"/>
    </xf>
    <xf numFmtId="0" fontId="38" fillId="6" borderId="34" xfId="12" applyFont="1" applyFill="1" applyBorder="1" applyAlignment="1">
      <alignment horizontal="center" vertical="center" wrapText="1"/>
    </xf>
    <xf numFmtId="181" fontId="38" fillId="6" borderId="32" xfId="12" applyNumberFormat="1" applyFont="1" applyFill="1" applyBorder="1" applyAlignment="1">
      <alignment horizontal="center" vertical="center"/>
    </xf>
    <xf numFmtId="181" fontId="38" fillId="6" borderId="33" xfId="12" applyNumberFormat="1" applyFont="1" applyFill="1" applyBorder="1" applyAlignment="1">
      <alignment horizontal="center" vertical="center"/>
    </xf>
    <xf numFmtId="181" fontId="38" fillId="6" borderId="34" xfId="12" applyNumberFormat="1" applyFont="1" applyFill="1" applyBorder="1" applyAlignment="1">
      <alignment horizontal="center" vertical="center"/>
    </xf>
    <xf numFmtId="181" fontId="38" fillId="6" borderId="35" xfId="12" applyNumberFormat="1" applyFont="1" applyFill="1" applyBorder="1" applyAlignment="1">
      <alignment horizontal="center" vertical="center"/>
    </xf>
    <xf numFmtId="181" fontId="38" fillId="6" borderId="37" xfId="12" applyNumberFormat="1" applyFont="1" applyFill="1" applyBorder="1" applyAlignment="1">
      <alignment horizontal="center" vertical="center"/>
    </xf>
    <xf numFmtId="181" fontId="38" fillId="6" borderId="40" xfId="12" applyNumberFormat="1" applyFont="1" applyFill="1" applyBorder="1" applyAlignment="1">
      <alignment horizontal="center" vertical="center"/>
    </xf>
    <xf numFmtId="0" fontId="50" fillId="7" borderId="37" xfId="12" applyFont="1" applyFill="1" applyBorder="1" applyAlignment="1">
      <alignment horizontal="right" vertical="center" wrapText="1"/>
    </xf>
    <xf numFmtId="0" fontId="50" fillId="7" borderId="38" xfId="12" applyFont="1" applyFill="1" applyBorder="1" applyAlignment="1">
      <alignment horizontal="right" vertical="center" wrapText="1"/>
    </xf>
    <xf numFmtId="0" fontId="49" fillId="0" borderId="30" xfId="12" applyFont="1" applyFill="1" applyBorder="1" applyAlignment="1">
      <alignment horizontal="left" vertical="center" shrinkToFit="1"/>
    </xf>
    <xf numFmtId="0" fontId="39" fillId="7" borderId="41" xfId="12" applyFont="1" applyFill="1" applyBorder="1" applyAlignment="1">
      <alignment horizontal="center" vertical="center" wrapText="1"/>
    </xf>
    <xf numFmtId="0" fontId="39" fillId="7" borderId="44" xfId="12" applyFont="1" applyFill="1" applyBorder="1" applyAlignment="1">
      <alignment horizontal="center" vertical="center" wrapText="1"/>
    </xf>
    <xf numFmtId="0" fontId="39" fillId="7" borderId="46" xfId="12" applyFont="1" applyFill="1" applyBorder="1" applyAlignment="1">
      <alignment horizontal="center" vertical="center" wrapText="1"/>
    </xf>
    <xf numFmtId="0" fontId="39" fillId="0" borderId="9" xfId="12" applyFont="1" applyFill="1" applyBorder="1" applyAlignment="1">
      <alignment horizontal="center" vertical="center"/>
    </xf>
    <xf numFmtId="0" fontId="54" fillId="0" borderId="9" xfId="12" applyFont="1" applyFill="1" applyBorder="1" applyAlignment="1">
      <alignment horizontal="center" vertical="center" wrapText="1"/>
    </xf>
    <xf numFmtId="0" fontId="39" fillId="0" borderId="13" xfId="12" applyFont="1" applyFill="1" applyBorder="1" applyAlignment="1">
      <alignment horizontal="center" vertical="center"/>
    </xf>
    <xf numFmtId="0" fontId="39" fillId="0" borderId="42" xfId="12" applyFont="1" applyFill="1" applyBorder="1" applyAlignment="1">
      <alignment horizontal="center" vertical="center"/>
    </xf>
    <xf numFmtId="0" fontId="39" fillId="0" borderId="7" xfId="12" applyFont="1" applyFill="1" applyBorder="1" applyAlignment="1">
      <alignment horizontal="center" vertical="center"/>
    </xf>
    <xf numFmtId="0" fontId="44" fillId="0" borderId="7" xfId="12" applyFont="1" applyFill="1" applyBorder="1" applyAlignment="1">
      <alignment horizontal="center" vertical="center" wrapText="1"/>
    </xf>
    <xf numFmtId="0" fontId="39" fillId="0" borderId="10" xfId="12" applyFont="1" applyFill="1" applyBorder="1" applyAlignment="1">
      <alignment horizontal="center" vertical="center"/>
    </xf>
    <xf numFmtId="0" fontId="39" fillId="0" borderId="11" xfId="12" applyFont="1" applyFill="1" applyBorder="1" applyAlignment="1">
      <alignment horizontal="center" vertical="center"/>
    </xf>
    <xf numFmtId="0" fontId="39" fillId="0" borderId="3" xfId="12" applyFont="1" applyFill="1" applyBorder="1" applyAlignment="1">
      <alignment horizontal="center" vertical="center"/>
    </xf>
    <xf numFmtId="0" fontId="39" fillId="0" borderId="45" xfId="12" applyFont="1" applyFill="1" applyBorder="1" applyAlignment="1">
      <alignment horizontal="center" vertical="center"/>
    </xf>
    <xf numFmtId="0" fontId="44" fillId="0" borderId="10" xfId="12" applyFont="1" applyFill="1" applyBorder="1" applyAlignment="1">
      <alignment horizontal="center" vertical="center"/>
    </xf>
    <xf numFmtId="0" fontId="44" fillId="0" borderId="11" xfId="12" applyFont="1" applyFill="1" applyBorder="1" applyAlignment="1">
      <alignment horizontal="center" vertical="center"/>
    </xf>
    <xf numFmtId="0" fontId="39" fillId="0" borderId="47" xfId="12" applyFont="1" applyFill="1" applyBorder="1" applyAlignment="1">
      <alignment horizontal="center" vertical="center"/>
    </xf>
    <xf numFmtId="0" fontId="39" fillId="0" borderId="48" xfId="12" applyFont="1" applyFill="1" applyBorder="1" applyAlignment="1">
      <alignment horizontal="center" vertical="center"/>
    </xf>
    <xf numFmtId="0" fontId="44" fillId="0" borderId="32" xfId="0" applyFont="1" applyFill="1" applyBorder="1" applyAlignment="1">
      <alignment horizontal="center" vertical="center" wrapText="1" shrinkToFit="1"/>
    </xf>
    <xf numFmtId="0" fontId="44" fillId="0" borderId="34" xfId="0" applyFont="1" applyFill="1" applyBorder="1" applyAlignment="1">
      <alignment horizontal="center" vertical="center" wrapText="1" shrinkToFit="1"/>
    </xf>
    <xf numFmtId="14" fontId="44" fillId="0" borderId="32" xfId="12" applyNumberFormat="1" applyFont="1" applyFill="1" applyBorder="1" applyAlignment="1">
      <alignment horizontal="center" vertical="center" shrinkToFit="1"/>
    </xf>
    <xf numFmtId="14" fontId="44" fillId="0" borderId="35" xfId="12" applyNumberFormat="1" applyFont="1" applyFill="1" applyBorder="1" applyAlignment="1">
      <alignment horizontal="center" vertical="center" shrinkToFit="1"/>
    </xf>
    <xf numFmtId="0" fontId="44" fillId="0" borderId="10" xfId="0" applyFont="1" applyFill="1" applyBorder="1" applyAlignment="1">
      <alignment horizontal="center" vertical="center" wrapText="1" shrinkToFit="1"/>
    </xf>
    <xf numFmtId="0" fontId="44" fillId="0" borderId="11" xfId="0" applyFont="1" applyFill="1" applyBorder="1" applyAlignment="1">
      <alignment horizontal="center" vertical="center" wrapText="1" shrinkToFit="1"/>
    </xf>
    <xf numFmtId="14" fontId="44" fillId="0" borderId="10" xfId="12" applyNumberFormat="1" applyFont="1" applyFill="1" applyBorder="1" applyAlignment="1">
      <alignment horizontal="center" vertical="center" shrinkToFit="1"/>
    </xf>
    <xf numFmtId="14" fontId="44" fillId="0" borderId="45" xfId="12" applyNumberFormat="1" applyFont="1" applyFill="1" applyBorder="1" applyAlignment="1">
      <alignment horizontal="center" vertical="center" shrinkToFit="1"/>
    </xf>
    <xf numFmtId="0" fontId="48" fillId="0" borderId="8" xfId="0" applyFont="1" applyFill="1" applyBorder="1" applyAlignment="1">
      <alignment horizontal="center" vertical="center"/>
    </xf>
    <xf numFmtId="0" fontId="48" fillId="0" borderId="60" xfId="0" applyFont="1" applyFill="1" applyBorder="1" applyAlignment="1">
      <alignment horizontal="center" vertical="center"/>
    </xf>
    <xf numFmtId="0" fontId="48" fillId="0" borderId="63" xfId="0" applyFont="1" applyFill="1" applyBorder="1" applyAlignment="1">
      <alignment horizontal="center" vertical="center"/>
    </xf>
    <xf numFmtId="0" fontId="26" fillId="0" borderId="57" xfId="0" applyFont="1" applyFill="1" applyBorder="1" applyAlignment="1">
      <alignment horizontal="left" vertical="center" wrapText="1"/>
    </xf>
    <xf numFmtId="0" fontId="22" fillId="0" borderId="58" xfId="0" applyFont="1" applyFill="1" applyBorder="1" applyAlignment="1">
      <alignment horizontal="left" vertical="center" wrapText="1"/>
    </xf>
    <xf numFmtId="0" fontId="22" fillId="0" borderId="59" xfId="0" applyFont="1" applyFill="1" applyBorder="1" applyAlignment="1">
      <alignment horizontal="left" vertical="center" wrapText="1"/>
    </xf>
    <xf numFmtId="0" fontId="22" fillId="0" borderId="61" xfId="0" applyFont="1" applyFill="1" applyBorder="1" applyAlignment="1">
      <alignment horizontal="left" vertical="center" wrapText="1"/>
    </xf>
    <xf numFmtId="0" fontId="22" fillId="0" borderId="30" xfId="0" applyFont="1" applyFill="1" applyBorder="1" applyAlignment="1">
      <alignment horizontal="left" vertical="center" wrapText="1"/>
    </xf>
    <xf numFmtId="0" fontId="22" fillId="0" borderId="62" xfId="0" applyFont="1" applyFill="1" applyBorder="1" applyAlignment="1">
      <alignment horizontal="left" vertical="center" wrapText="1"/>
    </xf>
    <xf numFmtId="0" fontId="45" fillId="0" borderId="10" xfId="0" applyFont="1" applyFill="1" applyBorder="1" applyAlignment="1">
      <alignment horizontal="center" vertical="center"/>
    </xf>
    <xf numFmtId="0" fontId="45" fillId="0" borderId="45" xfId="0" applyFont="1" applyFill="1" applyBorder="1" applyAlignment="1">
      <alignment horizontal="center" vertical="center"/>
    </xf>
    <xf numFmtId="0" fontId="44" fillId="0" borderId="10" xfId="12" applyFont="1" applyFill="1" applyBorder="1" applyAlignment="1">
      <alignment horizontal="center" vertical="center" wrapText="1"/>
    </xf>
    <xf numFmtId="0" fontId="44" fillId="0" borderId="45" xfId="12" applyFont="1" applyFill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45" fillId="0" borderId="53" xfId="0" applyFont="1" applyFill="1" applyBorder="1" applyAlignment="1">
      <alignment horizontal="center" vertical="center"/>
    </xf>
    <xf numFmtId="0" fontId="45" fillId="0" borderId="54" xfId="0" applyFont="1" applyFill="1" applyBorder="1" applyAlignment="1">
      <alignment horizontal="center" vertical="center"/>
    </xf>
    <xf numFmtId="0" fontId="44" fillId="0" borderId="53" xfId="12" applyFont="1" applyFill="1" applyBorder="1" applyAlignment="1">
      <alignment horizontal="center" vertical="center" wrapText="1"/>
    </xf>
    <xf numFmtId="0" fontId="44" fillId="0" borderId="56" xfId="12" applyFont="1" applyFill="1" applyBorder="1" applyAlignment="1">
      <alignment horizontal="center" vertical="center" wrapText="1"/>
    </xf>
    <xf numFmtId="0" fontId="54" fillId="0" borderId="64" xfId="12" applyFont="1" applyFill="1" applyBorder="1" applyAlignment="1">
      <alignment horizontal="center" vertical="center" wrapText="1"/>
    </xf>
    <xf numFmtId="0" fontId="54" fillId="0" borderId="65" xfId="12" applyFont="1" applyFill="1" applyBorder="1" applyAlignment="1">
      <alignment horizontal="center" vertical="center" wrapText="1"/>
    </xf>
    <xf numFmtId="0" fontId="44" fillId="0" borderId="11" xfId="12" applyFont="1" applyFill="1" applyBorder="1" applyAlignment="1">
      <alignment horizontal="center" vertical="center" wrapText="1"/>
    </xf>
    <xf numFmtId="0" fontId="29" fillId="0" borderId="10" xfId="12" applyFont="1" applyFill="1" applyBorder="1" applyAlignment="1">
      <alignment horizontal="center" vertical="center"/>
    </xf>
    <xf numFmtId="0" fontId="29" fillId="0" borderId="11" xfId="12" applyFont="1" applyFill="1" applyBorder="1" applyAlignment="1">
      <alignment horizontal="center" vertical="center"/>
    </xf>
    <xf numFmtId="0" fontId="14" fillId="5" borderId="29" xfId="1" applyFont="1" applyFill="1" applyBorder="1" applyAlignment="1">
      <alignment horizontal="center" vertical="center"/>
    </xf>
    <xf numFmtId="0" fontId="14" fillId="5" borderId="28" xfId="1" applyFont="1" applyFill="1" applyBorder="1" applyAlignment="1">
      <alignment horizontal="center" vertical="center"/>
    </xf>
    <xf numFmtId="0" fontId="32" fillId="2" borderId="20" xfId="1" applyFont="1" applyFill="1" applyBorder="1" applyAlignment="1">
      <alignment horizontal="center" vertical="center" wrapText="1"/>
    </xf>
    <xf numFmtId="0" fontId="37" fillId="2" borderId="19" xfId="1" applyFont="1" applyFill="1" applyBorder="1" applyAlignment="1">
      <alignment horizontal="center" vertical="center" wrapText="1"/>
    </xf>
    <xf numFmtId="0" fontId="11" fillId="0" borderId="23" xfId="1" applyFont="1" applyFill="1" applyBorder="1" applyAlignment="1">
      <alignment horizontal="center" vertical="center"/>
    </xf>
    <xf numFmtId="0" fontId="11" fillId="0" borderId="22" xfId="1" applyFont="1" applyFill="1" applyBorder="1" applyAlignment="1">
      <alignment horizontal="center" vertical="center"/>
    </xf>
    <xf numFmtId="0" fontId="11" fillId="0" borderId="21" xfId="1" applyFont="1" applyFill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5" fillId="0" borderId="47" xfId="0" applyFont="1" applyBorder="1" applyAlignment="1">
      <alignment horizontal="center" vertical="center"/>
    </xf>
    <xf numFmtId="0" fontId="25" fillId="0" borderId="48" xfId="0" applyFont="1" applyBorder="1" applyAlignment="1">
      <alignment horizontal="center" vertical="center"/>
    </xf>
    <xf numFmtId="0" fontId="25" fillId="0" borderId="66" xfId="0" applyFont="1" applyBorder="1" applyAlignment="1">
      <alignment horizontal="center" vertical="center"/>
    </xf>
    <xf numFmtId="0" fontId="25" fillId="0" borderId="67" xfId="0" applyFont="1" applyBorder="1" applyAlignment="1">
      <alignment horizontal="center" vertical="center"/>
    </xf>
    <xf numFmtId="0" fontId="25" fillId="3" borderId="13" xfId="0" applyFont="1" applyFill="1" applyBorder="1" applyAlignment="1">
      <alignment horizontal="center" vertical="center"/>
    </xf>
    <xf numFmtId="0" fontId="25" fillId="3" borderId="42" xfId="0" applyFont="1" applyFill="1" applyBorder="1" applyAlignment="1">
      <alignment horizontal="center" vertical="center"/>
    </xf>
    <xf numFmtId="0" fontId="25" fillId="3" borderId="47" xfId="0" applyFont="1" applyFill="1" applyBorder="1" applyAlignment="1">
      <alignment horizontal="center" vertical="center"/>
    </xf>
    <xf numFmtId="0" fontId="25" fillId="3" borderId="48" xfId="0" applyFont="1" applyFill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</cellXfs>
  <cellStyles count="14">
    <cellStyle name="C￥AØ_FSÆA ¿￢¶oA³" xfId="3"/>
    <cellStyle name="Calc Currency (0)" xfId="4"/>
    <cellStyle name="Header1" xfId="5"/>
    <cellStyle name="Header2" xfId="6"/>
    <cellStyle name="Normal_#10-Headcount" xfId="7"/>
    <cellStyle name="쉼표 [0]" xfId="13" builtinId="6"/>
    <cellStyle name="콤마 [0]_200004하반기확정단가표(학교)" xfId="8"/>
    <cellStyle name="콤마_200007상반기확정단가(학교)" xfId="9"/>
    <cellStyle name="표준" xfId="0" builtinId="0"/>
    <cellStyle name="표준 2" xfId="2"/>
    <cellStyle name="표준 2 2" xfId="12"/>
    <cellStyle name="표준 3" xfId="10"/>
    <cellStyle name="표준 4" xfId="1"/>
    <cellStyle name="표준 4 2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490198</xdr:colOff>
      <xdr:row>0</xdr:row>
      <xdr:rowOff>54428</xdr:rowOff>
    </xdr:from>
    <xdr:to>
      <xdr:col>5</xdr:col>
      <xdr:colOff>903515</xdr:colOff>
      <xdr:row>2</xdr:row>
      <xdr:rowOff>53627</xdr:rowOff>
    </xdr:to>
    <xdr:sp macro="" textlink="">
      <xdr:nvSpPr>
        <xdr:cNvPr id="2" name="모서리가 둥근 직사각형 1">
          <a:extLst/>
        </xdr:cNvPr>
        <xdr:cNvSpPr/>
      </xdr:nvSpPr>
      <xdr:spPr>
        <a:xfrm>
          <a:off x="4953341" y="54428"/>
          <a:ext cx="5616688" cy="870056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6000" b="1">
              <a:solidFill>
                <a:srgbClr val="800000"/>
              </a:solidFill>
              <a:latin typeface="리디바탕" panose="020B0600000101010101" pitchFamily="34" charset="-127"/>
              <a:ea typeface="리디바탕" panose="020B0600000101010101" pitchFamily="34" charset="-127"/>
            </a:rPr>
            <a:t>주간메뉴표</a:t>
          </a:r>
          <a:endParaRPr lang="en-US" altLang="ko-KR" sz="6000" b="1">
            <a:solidFill>
              <a:srgbClr val="800000"/>
            </a:solidFill>
            <a:latin typeface="리디바탕" panose="020B0600000101010101" pitchFamily="34" charset="-127"/>
            <a:ea typeface="리디바탕" panose="020B0600000101010101" pitchFamily="34" charset="-127"/>
          </a:endParaRPr>
        </a:p>
      </xdr:txBody>
    </xdr:sp>
    <xdr:clientData/>
  </xdr:twoCellAnchor>
  <xdr:oneCellAnchor>
    <xdr:from>
      <xdr:col>0</xdr:col>
      <xdr:colOff>68036</xdr:colOff>
      <xdr:row>0</xdr:row>
      <xdr:rowOff>0</xdr:rowOff>
    </xdr:from>
    <xdr:ext cx="1615393" cy="957943"/>
    <xdr:pic>
      <xdr:nvPicPr>
        <xdr:cNvPr id="3" name="그림 13" descr="bi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6" y="0"/>
          <a:ext cx="1615393" cy="957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32656</xdr:colOff>
      <xdr:row>0</xdr:row>
      <xdr:rowOff>54430</xdr:rowOff>
    </xdr:from>
    <xdr:to>
      <xdr:col>1</xdr:col>
      <xdr:colOff>948992</xdr:colOff>
      <xdr:row>1</xdr:row>
      <xdr:rowOff>425695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3DDF2AF0-A13B-4A57-9E0D-F694235C0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656" y="54430"/>
          <a:ext cx="1721879" cy="730494"/>
        </a:xfrm>
        <a:prstGeom prst="rect">
          <a:avLst/>
        </a:prstGeom>
      </xdr:spPr>
    </xdr:pic>
    <xdr:clientData/>
  </xdr:twoCellAnchor>
  <xdr:twoCellAnchor editAs="oneCell">
    <xdr:from>
      <xdr:col>9</xdr:col>
      <xdr:colOff>195944</xdr:colOff>
      <xdr:row>12</xdr:row>
      <xdr:rowOff>1251857</xdr:rowOff>
    </xdr:from>
    <xdr:to>
      <xdr:col>11</xdr:col>
      <xdr:colOff>538630</xdr:colOff>
      <xdr:row>21</xdr:row>
      <xdr:rowOff>298752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52915" y="7010400"/>
          <a:ext cx="1714286" cy="4838095"/>
        </a:xfrm>
        <a:prstGeom prst="rect">
          <a:avLst/>
        </a:prstGeom>
      </xdr:spPr>
    </xdr:pic>
    <xdr:clientData/>
  </xdr:twoCellAnchor>
  <xdr:oneCellAnchor>
    <xdr:from>
      <xdr:col>5</xdr:col>
      <xdr:colOff>2567833</xdr:colOff>
      <xdr:row>34</xdr:row>
      <xdr:rowOff>75739</xdr:rowOff>
    </xdr:from>
    <xdr:ext cx="324301" cy="305737"/>
    <xdr:pic>
      <xdr:nvPicPr>
        <xdr:cNvPr id="16" name="그림 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45727">
          <a:off x="12234347" y="1752139"/>
          <a:ext cx="324301" cy="305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75006</xdr:colOff>
      <xdr:row>34</xdr:row>
      <xdr:rowOff>86623</xdr:rowOff>
    </xdr:from>
    <xdr:ext cx="324301" cy="305737"/>
    <xdr:pic>
      <xdr:nvPicPr>
        <xdr:cNvPr id="17" name="그림 1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45727">
          <a:off x="4538149" y="1763023"/>
          <a:ext cx="324301" cy="305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2524291</xdr:colOff>
      <xdr:row>34</xdr:row>
      <xdr:rowOff>97511</xdr:rowOff>
    </xdr:from>
    <xdr:ext cx="324301" cy="305737"/>
    <xdr:pic>
      <xdr:nvPicPr>
        <xdr:cNvPr id="18" name="그림 1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45727">
          <a:off x="6987434" y="1773911"/>
          <a:ext cx="324301" cy="305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31465</xdr:colOff>
      <xdr:row>20</xdr:row>
      <xdr:rowOff>97511</xdr:rowOff>
    </xdr:from>
    <xdr:ext cx="324301" cy="305737"/>
    <xdr:pic>
      <xdr:nvPicPr>
        <xdr:cNvPr id="23" name="그림 2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45727">
          <a:off x="7096294" y="1773911"/>
          <a:ext cx="324301" cy="305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565062</xdr:colOff>
      <xdr:row>12</xdr:row>
      <xdr:rowOff>273138</xdr:rowOff>
    </xdr:from>
    <xdr:to>
      <xdr:col>15</xdr:col>
      <xdr:colOff>463538</xdr:colOff>
      <xdr:row>12</xdr:row>
      <xdr:rowOff>3130538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6200000">
          <a:off x="17384486" y="6139543"/>
          <a:ext cx="2857400" cy="2641676"/>
        </a:xfrm>
        <a:prstGeom prst="rect">
          <a:avLst/>
        </a:prstGeom>
      </xdr:spPr>
    </xdr:pic>
    <xdr:clientData/>
  </xdr:twoCellAnchor>
  <xdr:oneCellAnchor>
    <xdr:from>
      <xdr:col>5</xdr:col>
      <xdr:colOff>1043838</xdr:colOff>
      <xdr:row>22</xdr:row>
      <xdr:rowOff>217255</xdr:rowOff>
    </xdr:from>
    <xdr:ext cx="324301" cy="305737"/>
    <xdr:pic>
      <xdr:nvPicPr>
        <xdr:cNvPr id="22" name="그림 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45727">
          <a:off x="11167552" y="12071798"/>
          <a:ext cx="324301" cy="305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2546066</xdr:colOff>
      <xdr:row>15</xdr:row>
      <xdr:rowOff>75740</xdr:rowOff>
    </xdr:from>
    <xdr:ext cx="324301" cy="305737"/>
    <xdr:pic>
      <xdr:nvPicPr>
        <xdr:cNvPr id="24" name="그림 2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45727">
          <a:off x="7009209" y="1752140"/>
          <a:ext cx="324301" cy="305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42241</xdr:colOff>
      <xdr:row>5</xdr:row>
      <xdr:rowOff>454531</xdr:rowOff>
    </xdr:from>
    <xdr:ext cx="268339" cy="325949"/>
    <xdr:pic>
      <xdr:nvPicPr>
        <xdr:cNvPr id="27" name="그림 2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38236">
          <a:off x="16283727" y="2631674"/>
          <a:ext cx="268339" cy="325949"/>
        </a:xfrm>
        <a:prstGeom prst="rect">
          <a:avLst/>
        </a:prstGeom>
      </xdr:spPr>
    </xdr:pic>
    <xdr:clientData/>
  </xdr:oneCellAnchor>
  <xdr:oneCellAnchor>
    <xdr:from>
      <xdr:col>4</xdr:col>
      <xdr:colOff>2437205</xdr:colOff>
      <xdr:row>17</xdr:row>
      <xdr:rowOff>53964</xdr:rowOff>
    </xdr:from>
    <xdr:ext cx="324301" cy="305737"/>
    <xdr:pic>
      <xdr:nvPicPr>
        <xdr:cNvPr id="32" name="그림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45727">
          <a:off x="4298662" y="1730364"/>
          <a:ext cx="324301" cy="305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91478</xdr:colOff>
      <xdr:row>12</xdr:row>
      <xdr:rowOff>193342</xdr:rowOff>
    </xdr:from>
    <xdr:ext cx="796758" cy="437427"/>
    <xdr:sp macro="" textlink="">
      <xdr:nvSpPr>
        <xdr:cNvPr id="7" name="직사각형 6"/>
        <xdr:cNvSpPr/>
      </xdr:nvSpPr>
      <xdr:spPr>
        <a:xfrm rot="21005297">
          <a:off x="15647164" y="5951885"/>
          <a:ext cx="796758" cy="43742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ko-KR" altLang="en-US" sz="18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  <a:latin typeface="나눔손글씨 바른히피" panose="02000503000000000000" pitchFamily="2" charset="-127"/>
              <a:ea typeface="나눔손글씨 바른히피" panose="02000503000000000000" pitchFamily="2" charset="-127"/>
            </a:rPr>
            <a:t>교직원용</a:t>
          </a:r>
          <a:endParaRPr lang="en-US" altLang="ko-KR" sz="18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  <a:latin typeface="나눔손글씨 바른히피" panose="02000503000000000000" pitchFamily="2" charset="-127"/>
            <a:ea typeface="나눔손글씨 바른히피" panose="02000503000000000000" pitchFamily="2" charset="-127"/>
          </a:endParaRPr>
        </a:p>
      </xdr:txBody>
    </xdr:sp>
    <xdr:clientData/>
  </xdr:oneCellAnchor>
  <xdr:oneCellAnchor>
    <xdr:from>
      <xdr:col>9</xdr:col>
      <xdr:colOff>96828</xdr:colOff>
      <xdr:row>12</xdr:row>
      <xdr:rowOff>389286</xdr:rowOff>
    </xdr:from>
    <xdr:ext cx="982000" cy="437427"/>
    <xdr:sp macro="" textlink="">
      <xdr:nvSpPr>
        <xdr:cNvPr id="30" name="직사각형 29"/>
        <xdr:cNvSpPr/>
      </xdr:nvSpPr>
      <xdr:spPr>
        <a:xfrm rot="21005297">
          <a:off x="15652514" y="6147829"/>
          <a:ext cx="982000" cy="43742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ko-KR" altLang="en-US" sz="18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  <a:latin typeface="나눔손글씨 바른히피" panose="02000503000000000000" pitchFamily="2" charset="-127"/>
              <a:ea typeface="나눔손글씨 바른히피" panose="02000503000000000000" pitchFamily="2" charset="-127"/>
            </a:rPr>
            <a:t>행사</a:t>
          </a:r>
          <a:r>
            <a:rPr lang="ko-KR" altLang="en-US" sz="18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  <a:latin typeface="나눔손글씨 바른히피" panose="02000503000000000000" pitchFamily="2" charset="-127"/>
              <a:ea typeface="나눔손글씨 바른히피" panose="02000503000000000000" pitchFamily="2" charset="-127"/>
            </a:rPr>
            <a:t>추</a:t>
          </a:r>
          <a:r>
            <a:rPr lang="ko-KR" altLang="en-US" sz="18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  <a:latin typeface="나눔손글씨 바른히피" panose="02000503000000000000" pitchFamily="2" charset="-127"/>
              <a:ea typeface="나눔손글씨 바른히피" panose="02000503000000000000" pitchFamily="2" charset="-127"/>
            </a:rPr>
            <a:t>가찬</a:t>
          </a:r>
          <a:endParaRPr lang="en-US" altLang="ko-KR" sz="18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  <a:latin typeface="나눔손글씨 바른히피" panose="02000503000000000000" pitchFamily="2" charset="-127"/>
            <a:ea typeface="나눔손글씨 바른히피" panose="02000503000000000000" pitchFamily="2" charset="-127"/>
          </a:endParaRPr>
        </a:p>
      </xdr:txBody>
    </xdr:sp>
    <xdr:clientData/>
  </xdr:oneCellAnchor>
  <xdr:oneCellAnchor>
    <xdr:from>
      <xdr:col>12</xdr:col>
      <xdr:colOff>461592</xdr:colOff>
      <xdr:row>12</xdr:row>
      <xdr:rowOff>95369</xdr:rowOff>
    </xdr:from>
    <xdr:ext cx="796758" cy="437427"/>
    <xdr:sp macro="" textlink="">
      <xdr:nvSpPr>
        <xdr:cNvPr id="33" name="직사각형 32"/>
        <xdr:cNvSpPr/>
      </xdr:nvSpPr>
      <xdr:spPr>
        <a:xfrm rot="21005297">
          <a:off x="18074678" y="5853912"/>
          <a:ext cx="796758" cy="43742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ko-KR" altLang="en-US" sz="18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  <a:latin typeface="나눔손글씨 바른히피" panose="02000503000000000000" pitchFamily="2" charset="-127"/>
              <a:ea typeface="나눔손글씨 바른히피" panose="02000503000000000000" pitchFamily="2" charset="-127"/>
            </a:rPr>
            <a:t>교직원용</a:t>
          </a:r>
          <a:endParaRPr lang="en-US" altLang="ko-KR" sz="18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  <a:latin typeface="나눔손글씨 바른히피" panose="02000503000000000000" pitchFamily="2" charset="-127"/>
            <a:ea typeface="나눔손글씨 바른히피" panose="02000503000000000000" pitchFamily="2" charset="-127"/>
          </a:endParaRPr>
        </a:p>
      </xdr:txBody>
    </xdr:sp>
    <xdr:clientData/>
  </xdr:oneCellAnchor>
  <xdr:oneCellAnchor>
    <xdr:from>
      <xdr:col>12</xdr:col>
      <xdr:colOff>434286</xdr:colOff>
      <xdr:row>12</xdr:row>
      <xdr:rowOff>291313</xdr:rowOff>
    </xdr:from>
    <xdr:ext cx="982000" cy="437427"/>
    <xdr:sp macro="" textlink="">
      <xdr:nvSpPr>
        <xdr:cNvPr id="34" name="직사각형 33"/>
        <xdr:cNvSpPr/>
      </xdr:nvSpPr>
      <xdr:spPr>
        <a:xfrm rot="21005297">
          <a:off x="18047372" y="6049856"/>
          <a:ext cx="982000" cy="43742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ko-KR" altLang="en-US" sz="18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  <a:latin typeface="나눔손글씨 바른히피" panose="02000503000000000000" pitchFamily="2" charset="-127"/>
              <a:ea typeface="나눔손글씨 바른히피" panose="02000503000000000000" pitchFamily="2" charset="-127"/>
            </a:rPr>
            <a:t>행사추가찬</a:t>
          </a:r>
          <a:endParaRPr lang="en-US" altLang="ko-KR" sz="18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  <a:latin typeface="나눔손글씨 바른히피" panose="02000503000000000000" pitchFamily="2" charset="-127"/>
            <a:ea typeface="나눔손글씨 바른히피" panose="02000503000000000000" pitchFamily="2" charset="-127"/>
          </a:endParaRPr>
        </a:p>
      </xdr:txBody>
    </xdr:sp>
    <xdr:clientData/>
  </xdr:oneCellAnchor>
  <xdr:oneCellAnchor>
    <xdr:from>
      <xdr:col>9</xdr:col>
      <xdr:colOff>325266</xdr:colOff>
      <xdr:row>12</xdr:row>
      <xdr:rowOff>367449</xdr:rowOff>
    </xdr:from>
    <xdr:ext cx="268339" cy="325949"/>
    <xdr:pic>
      <xdr:nvPicPr>
        <xdr:cNvPr id="41" name="그림 4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38236">
          <a:off x="15880952" y="6125992"/>
          <a:ext cx="268339" cy="325949"/>
        </a:xfrm>
        <a:prstGeom prst="rect">
          <a:avLst/>
        </a:prstGeom>
      </xdr:spPr>
    </xdr:pic>
    <xdr:clientData/>
  </xdr:oneCellAnchor>
  <xdr:twoCellAnchor editAs="oneCell">
    <xdr:from>
      <xdr:col>7</xdr:col>
      <xdr:colOff>587827</xdr:colOff>
      <xdr:row>12</xdr:row>
      <xdr:rowOff>1850572</xdr:rowOff>
    </xdr:from>
    <xdr:to>
      <xdr:col>10</xdr:col>
      <xdr:colOff>519402</xdr:colOff>
      <xdr:row>18</xdr:row>
      <xdr:rowOff>54430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457713" y="7609115"/>
          <a:ext cx="3904860" cy="3211286"/>
        </a:xfrm>
        <a:prstGeom prst="rect">
          <a:avLst/>
        </a:prstGeom>
      </xdr:spPr>
    </xdr:pic>
    <xdr:clientData/>
  </xdr:twoCellAnchor>
  <xdr:twoCellAnchor editAs="oneCell">
    <xdr:from>
      <xdr:col>9</xdr:col>
      <xdr:colOff>649982</xdr:colOff>
      <xdr:row>7</xdr:row>
      <xdr:rowOff>195306</xdr:rowOff>
    </xdr:from>
    <xdr:to>
      <xdr:col>10</xdr:col>
      <xdr:colOff>313260</xdr:colOff>
      <xdr:row>8</xdr:row>
      <xdr:rowOff>91646</xdr:rowOff>
    </xdr:to>
    <xdr:pic>
      <xdr:nvPicPr>
        <xdr:cNvPr id="26" name="그림 2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974298">
          <a:off x="16891468" y="3373935"/>
          <a:ext cx="349078" cy="397082"/>
        </a:xfrm>
        <a:prstGeom prst="rect">
          <a:avLst/>
        </a:prstGeom>
      </xdr:spPr>
    </xdr:pic>
    <xdr:clientData/>
  </xdr:twoCellAnchor>
  <xdr:oneCellAnchor>
    <xdr:from>
      <xdr:col>9</xdr:col>
      <xdr:colOff>293915</xdr:colOff>
      <xdr:row>8</xdr:row>
      <xdr:rowOff>435428</xdr:rowOff>
    </xdr:from>
    <xdr:ext cx="324301" cy="305737"/>
    <xdr:pic>
      <xdr:nvPicPr>
        <xdr:cNvPr id="28" name="그림 2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45727">
          <a:off x="16535401" y="4114799"/>
          <a:ext cx="324301" cy="305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54429</xdr:colOff>
      <xdr:row>20</xdr:row>
      <xdr:rowOff>119743</xdr:rowOff>
    </xdr:from>
    <xdr:to>
      <xdr:col>13</xdr:col>
      <xdr:colOff>425208</xdr:colOff>
      <xdr:row>32</xdr:row>
      <xdr:rowOff>250372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686315" y="11364686"/>
          <a:ext cx="6401464" cy="3788229"/>
        </a:xfrm>
        <a:prstGeom prst="rect">
          <a:avLst/>
        </a:prstGeom>
      </xdr:spPr>
    </xdr:pic>
    <xdr:clientData/>
  </xdr:twoCellAnchor>
  <xdr:oneCellAnchor>
    <xdr:from>
      <xdr:col>7</xdr:col>
      <xdr:colOff>119742</xdr:colOff>
      <xdr:row>0</xdr:row>
      <xdr:rowOff>207939</xdr:rowOff>
    </xdr:from>
    <xdr:ext cx="1873213" cy="552459"/>
    <xdr:sp macro="" textlink="">
      <xdr:nvSpPr>
        <xdr:cNvPr id="29" name="직사각형 28"/>
        <xdr:cNvSpPr/>
      </xdr:nvSpPr>
      <xdr:spPr>
        <a:xfrm rot="21095470">
          <a:off x="14989628" y="207939"/>
          <a:ext cx="1873213" cy="55245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altLang="ko-KR" sz="2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  <a:latin typeface="나눔손글씨 펜" panose="03040600000000000000" pitchFamily="66" charset="-127"/>
              <a:ea typeface="나눔손글씨 펜" panose="03040600000000000000" pitchFamily="66" charset="-127"/>
            </a:rPr>
            <a:t>&lt;30</a:t>
          </a:r>
          <a:r>
            <a:rPr lang="ko-KR" altLang="en-US" sz="2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  <a:latin typeface="나눔손글씨 펜" panose="03040600000000000000" pitchFamily="66" charset="-127"/>
              <a:ea typeface="나눔손글씨 펜" panose="03040600000000000000" pitchFamily="66" charset="-127"/>
            </a:rPr>
            <a:t>인 한정</a:t>
          </a:r>
          <a:r>
            <a:rPr lang="en-US" altLang="ko-KR" sz="2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  <a:latin typeface="나눔손글씨 펜" panose="03040600000000000000" pitchFamily="66" charset="-127"/>
              <a:ea typeface="나눔손글씨 펜" panose="03040600000000000000" pitchFamily="66" charset="-127"/>
            </a:rPr>
            <a:t>&gt;</a:t>
          </a:r>
        </a:p>
      </xdr:txBody>
    </xdr:sp>
    <xdr:clientData/>
  </xdr:oneCellAnchor>
  <xdr:oneCellAnchor>
    <xdr:from>
      <xdr:col>7</xdr:col>
      <xdr:colOff>141514</xdr:colOff>
      <xdr:row>1</xdr:row>
      <xdr:rowOff>75671</xdr:rowOff>
    </xdr:from>
    <xdr:ext cx="2350273" cy="629147"/>
    <xdr:sp macro="" textlink="">
      <xdr:nvSpPr>
        <xdr:cNvPr id="31" name="직사각형 30"/>
        <xdr:cNvSpPr/>
      </xdr:nvSpPr>
      <xdr:spPr>
        <a:xfrm rot="21095470">
          <a:off x="15011400" y="434900"/>
          <a:ext cx="2350273" cy="6291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altLang="ko-KR" sz="28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  <a:latin typeface="나눔손글씨 펜" panose="03040600000000000000" pitchFamily="66" charset="-127"/>
              <a:ea typeface="나눔손글씨 펜" panose="03040600000000000000" pitchFamily="66" charset="-127"/>
            </a:rPr>
            <a:t>5,000</a:t>
          </a:r>
          <a:r>
            <a:rPr lang="ko-KR" altLang="en-US" sz="28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  <a:latin typeface="나눔손글씨 펜" panose="03040600000000000000" pitchFamily="66" charset="-127"/>
              <a:ea typeface="나눔손글씨 펜" panose="03040600000000000000" pitchFamily="66" charset="-127"/>
            </a:rPr>
            <a:t>원 메뉴</a:t>
          </a:r>
          <a:endParaRPr lang="en-US" altLang="ko-KR" sz="28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  <a:latin typeface="나눔손글씨 펜" panose="03040600000000000000" pitchFamily="66" charset="-127"/>
            <a:ea typeface="나눔손글씨 펜" panose="03040600000000000000" pitchFamily="66" charset="-127"/>
          </a:endParaRPr>
        </a:p>
      </xdr:txBody>
    </xdr:sp>
    <xdr:clientData/>
  </xdr:oneCellAnchor>
  <xdr:twoCellAnchor editAs="oneCell">
    <xdr:from>
      <xdr:col>7</xdr:col>
      <xdr:colOff>653144</xdr:colOff>
      <xdr:row>32</xdr:row>
      <xdr:rowOff>283028</xdr:rowOff>
    </xdr:from>
    <xdr:to>
      <xdr:col>10</xdr:col>
      <xdr:colOff>261185</xdr:colOff>
      <xdr:row>41</xdr:row>
      <xdr:rowOff>228599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285030" y="15185571"/>
          <a:ext cx="3581326" cy="2699657"/>
        </a:xfrm>
        <a:prstGeom prst="rect">
          <a:avLst/>
        </a:prstGeom>
      </xdr:spPr>
    </xdr:pic>
    <xdr:clientData/>
  </xdr:twoCellAnchor>
  <xdr:oneCellAnchor>
    <xdr:from>
      <xdr:col>7</xdr:col>
      <xdr:colOff>1153886</xdr:colOff>
      <xdr:row>5</xdr:row>
      <xdr:rowOff>240595</xdr:rowOff>
    </xdr:from>
    <xdr:ext cx="1873213" cy="552459"/>
    <xdr:sp macro="" textlink="">
      <xdr:nvSpPr>
        <xdr:cNvPr id="36" name="직사각형 35"/>
        <xdr:cNvSpPr/>
      </xdr:nvSpPr>
      <xdr:spPr>
        <a:xfrm rot="21095470">
          <a:off x="16023772" y="2417738"/>
          <a:ext cx="1873213" cy="55245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ko-KR" altLang="en-US" sz="2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  <a:latin typeface="나눔손글씨 펜" panose="03040600000000000000" pitchFamily="66" charset="-127"/>
              <a:ea typeface="나눔손글씨 펜" panose="03040600000000000000" pitchFamily="66" charset="-127"/>
            </a:rPr>
            <a:t>요청메뉴</a:t>
          </a:r>
          <a:endParaRPr lang="en-US" altLang="ko-KR" sz="2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  <a:latin typeface="나눔손글씨 펜" panose="03040600000000000000" pitchFamily="66" charset="-127"/>
            <a:ea typeface="나눔손글씨 펜" panose="03040600000000000000" pitchFamily="66" charset="-127"/>
          </a:endParaRPr>
        </a:p>
      </xdr:txBody>
    </xdr:sp>
    <xdr:clientData/>
  </xdr:oneCellAnchor>
  <xdr:oneCellAnchor>
    <xdr:from>
      <xdr:col>7</xdr:col>
      <xdr:colOff>1338942</xdr:colOff>
      <xdr:row>4</xdr:row>
      <xdr:rowOff>262366</xdr:rowOff>
    </xdr:from>
    <xdr:ext cx="1873213" cy="552459"/>
    <xdr:sp macro="" textlink="">
      <xdr:nvSpPr>
        <xdr:cNvPr id="40" name="직사각형 39"/>
        <xdr:cNvSpPr/>
      </xdr:nvSpPr>
      <xdr:spPr>
        <a:xfrm rot="21095470">
          <a:off x="16208828" y="1938766"/>
          <a:ext cx="1873213" cy="55245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ko-KR" altLang="en-US" sz="2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  <a:latin typeface="나눔손글씨 펜" panose="03040600000000000000" pitchFamily="66" charset="-127"/>
              <a:ea typeface="나눔손글씨 펜" panose="03040600000000000000" pitchFamily="66" charset="-127"/>
            </a:rPr>
            <a:t>추천메뉴</a:t>
          </a:r>
          <a:endParaRPr lang="en-US" altLang="ko-KR" sz="2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  <a:latin typeface="나눔손글씨 펜" panose="03040600000000000000" pitchFamily="66" charset="-127"/>
            <a:ea typeface="나눔손글씨 펜" panose="03040600000000000000" pitchFamily="66" charset="-127"/>
          </a:endParaRPr>
        </a:p>
      </xdr:txBody>
    </xdr:sp>
    <xdr:clientData/>
  </xdr:oneCellAnchor>
  <xdr:twoCellAnchor editAs="oneCell">
    <xdr:from>
      <xdr:col>7</xdr:col>
      <xdr:colOff>163286</xdr:colOff>
      <xdr:row>11</xdr:row>
      <xdr:rowOff>43543</xdr:rowOff>
    </xdr:from>
    <xdr:to>
      <xdr:col>7</xdr:col>
      <xdr:colOff>2477572</xdr:colOff>
      <xdr:row>12</xdr:row>
      <xdr:rowOff>1028505</xdr:rowOff>
    </xdr:to>
    <xdr:pic>
      <xdr:nvPicPr>
        <xdr:cNvPr id="12" name="그림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795172" y="5225143"/>
          <a:ext cx="2314286" cy="1561905"/>
        </a:xfrm>
        <a:prstGeom prst="rect">
          <a:avLst/>
        </a:prstGeom>
      </xdr:spPr>
    </xdr:pic>
    <xdr:clientData/>
  </xdr:twoCellAnchor>
  <xdr:twoCellAnchor editAs="oneCell">
    <xdr:from>
      <xdr:col>7</xdr:col>
      <xdr:colOff>435429</xdr:colOff>
      <xdr:row>2</xdr:row>
      <xdr:rowOff>119744</xdr:rowOff>
    </xdr:from>
    <xdr:to>
      <xdr:col>10</xdr:col>
      <xdr:colOff>659216</xdr:colOff>
      <xdr:row>9</xdr:row>
      <xdr:rowOff>359231</xdr:rowOff>
    </xdr:to>
    <xdr:pic>
      <xdr:nvPicPr>
        <xdr:cNvPr id="13" name="그림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067315" y="990601"/>
          <a:ext cx="4197072" cy="3548744"/>
        </a:xfrm>
        <a:prstGeom prst="rect">
          <a:avLst/>
        </a:prstGeom>
      </xdr:spPr>
    </xdr:pic>
    <xdr:clientData/>
  </xdr:twoCellAnchor>
  <xdr:oneCellAnchor>
    <xdr:from>
      <xdr:col>6</xdr:col>
      <xdr:colOff>2677886</xdr:colOff>
      <xdr:row>42</xdr:row>
      <xdr:rowOff>261258</xdr:rowOff>
    </xdr:from>
    <xdr:ext cx="1873213" cy="552459"/>
    <xdr:sp macro="" textlink="">
      <xdr:nvSpPr>
        <xdr:cNvPr id="42" name="직사각형 41"/>
        <xdr:cNvSpPr/>
      </xdr:nvSpPr>
      <xdr:spPr>
        <a:xfrm rot="21095470">
          <a:off x="12801600" y="2438401"/>
          <a:ext cx="1873213" cy="55245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ko-KR" altLang="en-US" sz="2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  <a:latin typeface="나눔손글씨 펜" panose="03040600000000000000" pitchFamily="66" charset="-127"/>
              <a:ea typeface="나눔손글씨 펜" panose="03040600000000000000" pitchFamily="66" charset="-127"/>
            </a:rPr>
            <a:t>요청메뉴</a:t>
          </a:r>
          <a:endParaRPr lang="en-US" altLang="ko-KR" sz="2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  <a:latin typeface="나눔손글씨 펜" panose="03040600000000000000" pitchFamily="66" charset="-127"/>
            <a:ea typeface="나눔손글씨 펜" panose="03040600000000000000" pitchFamily="66" charset="-127"/>
          </a:endParaRPr>
        </a:p>
      </xdr:txBody>
    </xdr:sp>
    <xdr:clientData/>
  </xdr:oneCellAnchor>
  <xdr:twoCellAnchor editAs="oneCell">
    <xdr:from>
      <xdr:col>7</xdr:col>
      <xdr:colOff>1255951</xdr:colOff>
      <xdr:row>49</xdr:row>
      <xdr:rowOff>235390</xdr:rowOff>
    </xdr:from>
    <xdr:to>
      <xdr:col>10</xdr:col>
      <xdr:colOff>292190</xdr:colOff>
      <xdr:row>61</xdr:row>
      <xdr:rowOff>118019</xdr:rowOff>
    </xdr:to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5400000">
          <a:off x="16992599" y="20225657"/>
          <a:ext cx="2800000" cy="3009524"/>
        </a:xfrm>
        <a:prstGeom prst="rect">
          <a:avLst/>
        </a:prstGeom>
      </xdr:spPr>
    </xdr:pic>
    <xdr:clientData/>
  </xdr:twoCellAnchor>
  <xdr:twoCellAnchor editAs="oneCell">
    <xdr:from>
      <xdr:col>5</xdr:col>
      <xdr:colOff>1981201</xdr:colOff>
      <xdr:row>23</xdr:row>
      <xdr:rowOff>54428</xdr:rowOff>
    </xdr:from>
    <xdr:to>
      <xdr:col>6</xdr:col>
      <xdr:colOff>1636639</xdr:colOff>
      <xdr:row>29</xdr:row>
      <xdr:rowOff>244676</xdr:rowOff>
    </xdr:to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104915" y="12213771"/>
          <a:ext cx="2409524" cy="2019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39793</xdr:rowOff>
    </xdr:from>
    <xdr:to>
      <xdr:col>0</xdr:col>
      <xdr:colOff>668020</xdr:colOff>
      <xdr:row>0</xdr:row>
      <xdr:rowOff>307340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93"/>
          <a:ext cx="668020" cy="2675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39793</xdr:rowOff>
    </xdr:from>
    <xdr:to>
      <xdr:col>0</xdr:col>
      <xdr:colOff>668020</xdr:colOff>
      <xdr:row>0</xdr:row>
      <xdr:rowOff>307340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93"/>
          <a:ext cx="668020" cy="2675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39793</xdr:rowOff>
    </xdr:from>
    <xdr:to>
      <xdr:col>0</xdr:col>
      <xdr:colOff>668020</xdr:colOff>
      <xdr:row>0</xdr:row>
      <xdr:rowOff>307340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93"/>
          <a:ext cx="668020" cy="2675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39793</xdr:rowOff>
    </xdr:from>
    <xdr:to>
      <xdr:col>0</xdr:col>
      <xdr:colOff>668020</xdr:colOff>
      <xdr:row>0</xdr:row>
      <xdr:rowOff>307340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93"/>
          <a:ext cx="668020" cy="2675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39793</xdr:rowOff>
    </xdr:from>
    <xdr:to>
      <xdr:col>0</xdr:col>
      <xdr:colOff>668020</xdr:colOff>
      <xdr:row>0</xdr:row>
      <xdr:rowOff>307340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93"/>
          <a:ext cx="668020" cy="2675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392226</xdr:colOff>
      <xdr:row>0</xdr:row>
      <xdr:rowOff>152401</xdr:rowOff>
    </xdr:from>
    <xdr:to>
      <xdr:col>5</xdr:col>
      <xdr:colOff>805543</xdr:colOff>
      <xdr:row>2</xdr:row>
      <xdr:rowOff>151600</xdr:rowOff>
    </xdr:to>
    <xdr:sp macro="" textlink="">
      <xdr:nvSpPr>
        <xdr:cNvPr id="2" name="모서리가 둥근 직사각형 1">
          <a:extLst/>
        </xdr:cNvPr>
        <xdr:cNvSpPr/>
      </xdr:nvSpPr>
      <xdr:spPr>
        <a:xfrm>
          <a:off x="4743246" y="152401"/>
          <a:ext cx="5381557" cy="867879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6000" b="1">
              <a:solidFill>
                <a:srgbClr val="800000"/>
              </a:solidFill>
              <a:latin typeface="+mj-ea"/>
              <a:ea typeface="+mj-ea"/>
            </a:rPr>
            <a:t>주간메뉴표</a:t>
          </a:r>
          <a:endParaRPr lang="en-US" altLang="ko-KR" sz="6000" b="1">
            <a:solidFill>
              <a:srgbClr val="800000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0</xdr:col>
      <xdr:colOff>68036</xdr:colOff>
      <xdr:row>0</xdr:row>
      <xdr:rowOff>0</xdr:rowOff>
    </xdr:from>
    <xdr:ext cx="1615393" cy="957943"/>
    <xdr:pic>
      <xdr:nvPicPr>
        <xdr:cNvPr id="3" name="그림 13" descr="bi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6" y="0"/>
          <a:ext cx="1615393" cy="957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32656</xdr:colOff>
      <xdr:row>0</xdr:row>
      <xdr:rowOff>54430</xdr:rowOff>
    </xdr:from>
    <xdr:to>
      <xdr:col>1</xdr:col>
      <xdr:colOff>948992</xdr:colOff>
      <xdr:row>1</xdr:row>
      <xdr:rowOff>425695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3DDF2AF0-A13B-4A57-9E0D-F694235C0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656" y="54430"/>
          <a:ext cx="1724056" cy="7294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55"/>
  <sheetViews>
    <sheetView showGridLines="0" tabSelected="1" view="pageBreakPreview" topLeftCell="A4" zoomScale="70" zoomScaleNormal="70" zoomScaleSheetLayoutView="70" workbookViewId="0">
      <selection activeCell="C7" sqref="C7"/>
    </sheetView>
  </sheetViews>
  <sheetFormatPr defaultColWidth="9" defaultRowHeight="17.399999999999999"/>
  <cols>
    <col min="1" max="1" width="10.59765625" style="7" customWidth="1"/>
    <col min="2" max="2" width="13.8984375" style="6" customWidth="1"/>
    <col min="3" max="7" width="36.19921875" style="6" customWidth="1"/>
    <col min="8" max="8" width="34.19921875" style="6" customWidth="1"/>
    <col min="9" max="16384" width="9" style="6"/>
  </cols>
  <sheetData>
    <row r="1" spans="1:23" s="1" customFormat="1" ht="28.5" customHeight="1" thickTop="1">
      <c r="A1" s="32"/>
      <c r="B1" s="32"/>
      <c r="C1" s="32"/>
      <c r="D1" s="32"/>
      <c r="E1" s="32"/>
      <c r="F1" s="32"/>
      <c r="G1" s="32"/>
      <c r="H1" s="32"/>
      <c r="I1" s="25" t="s">
        <v>288</v>
      </c>
      <c r="J1" s="1" t="s">
        <v>102</v>
      </c>
      <c r="L1" s="1" t="s">
        <v>207</v>
      </c>
      <c r="N1" s="93" t="s">
        <v>225</v>
      </c>
    </row>
    <row r="2" spans="1:23" s="2" customFormat="1" ht="40.200000000000003" customHeight="1">
      <c r="A2" s="32"/>
      <c r="B2" s="32"/>
      <c r="C2" s="32"/>
      <c r="D2" s="33"/>
      <c r="E2" s="33"/>
      <c r="F2" s="33"/>
      <c r="G2" s="34"/>
      <c r="H2" s="34"/>
      <c r="I2" s="2" t="s">
        <v>220</v>
      </c>
      <c r="J2" s="2" t="s">
        <v>59</v>
      </c>
      <c r="L2" s="2" t="s">
        <v>210</v>
      </c>
      <c r="P2" s="27" t="s">
        <v>38</v>
      </c>
      <c r="S2" s="27" t="s">
        <v>52</v>
      </c>
    </row>
    <row r="3" spans="1:23" s="2" customFormat="1" ht="28.5" customHeight="1" thickBot="1">
      <c r="A3" s="31"/>
      <c r="B3" s="31"/>
      <c r="C3" s="30"/>
      <c r="D3" s="92"/>
      <c r="G3" s="100" t="s">
        <v>58</v>
      </c>
      <c r="H3" s="100" t="s">
        <v>302</v>
      </c>
      <c r="I3" s="2" t="s">
        <v>242</v>
      </c>
      <c r="J3" s="2" t="s">
        <v>90</v>
      </c>
      <c r="L3" s="2" t="s">
        <v>73</v>
      </c>
      <c r="M3" s="2" t="s">
        <v>76</v>
      </c>
      <c r="P3" s="25" t="s">
        <v>23</v>
      </c>
      <c r="S3" s="25" t="s">
        <v>48</v>
      </c>
    </row>
    <row r="4" spans="1:23" s="3" customFormat="1" ht="35.1" customHeight="1">
      <c r="A4" s="127" t="s">
        <v>20</v>
      </c>
      <c r="B4" s="128"/>
      <c r="C4" s="95">
        <v>44879</v>
      </c>
      <c r="D4" s="95">
        <v>44880</v>
      </c>
      <c r="E4" s="95">
        <v>44881</v>
      </c>
      <c r="F4" s="95">
        <v>44882</v>
      </c>
      <c r="G4" s="95">
        <v>44883</v>
      </c>
      <c r="H4" s="109" t="s">
        <v>304</v>
      </c>
      <c r="J4" s="27" t="s">
        <v>56</v>
      </c>
      <c r="L4" s="3" t="s">
        <v>74</v>
      </c>
      <c r="M4" s="3" t="s">
        <v>77</v>
      </c>
      <c r="P4" s="25" t="s">
        <v>37</v>
      </c>
      <c r="S4" s="25" t="s">
        <v>50</v>
      </c>
    </row>
    <row r="5" spans="1:23" s="4" customFormat="1" ht="39.6" customHeight="1">
      <c r="A5" s="129" t="s">
        <v>19</v>
      </c>
      <c r="B5" s="130" t="s">
        <v>83</v>
      </c>
      <c r="C5" s="96" t="s">
        <v>334</v>
      </c>
      <c r="D5" s="97" t="s">
        <v>330</v>
      </c>
      <c r="E5" s="96" t="s">
        <v>323</v>
      </c>
      <c r="F5" s="96" t="s">
        <v>353</v>
      </c>
      <c r="G5" s="96" t="s">
        <v>349</v>
      </c>
      <c r="H5" s="27" t="s">
        <v>265</v>
      </c>
      <c r="I5" s="25" t="s">
        <v>53</v>
      </c>
      <c r="J5" s="24" t="s">
        <v>34</v>
      </c>
      <c r="K5" s="4" t="s">
        <v>75</v>
      </c>
      <c r="L5" s="22"/>
      <c r="O5" s="26" t="s">
        <v>36</v>
      </c>
      <c r="R5" s="25" t="s">
        <v>49</v>
      </c>
    </row>
    <row r="6" spans="1:23" s="4" customFormat="1" ht="39.6" customHeight="1">
      <c r="A6" s="129"/>
      <c r="B6" s="131"/>
      <c r="C6" s="98" t="s">
        <v>335</v>
      </c>
      <c r="D6" s="98" t="s">
        <v>329</v>
      </c>
      <c r="E6" s="98" t="s">
        <v>324</v>
      </c>
      <c r="F6" s="98" t="s">
        <v>328</v>
      </c>
      <c r="G6" s="98" t="s">
        <v>350</v>
      </c>
      <c r="H6" s="4" t="s">
        <v>214</v>
      </c>
      <c r="I6" s="25" t="s">
        <v>54</v>
      </c>
      <c r="J6" s="24"/>
      <c r="K6" s="22" t="s">
        <v>72</v>
      </c>
      <c r="L6" s="22" t="s">
        <v>193</v>
      </c>
      <c r="N6" s="5"/>
      <c r="O6" s="25" t="s">
        <v>2</v>
      </c>
      <c r="R6" s="25" t="s">
        <v>51</v>
      </c>
    </row>
    <row r="7" spans="1:23" s="4" customFormat="1" ht="39.6" customHeight="1">
      <c r="A7" s="129"/>
      <c r="B7" s="131"/>
      <c r="C7" s="98" t="s">
        <v>338</v>
      </c>
      <c r="D7" s="98" t="s">
        <v>332</v>
      </c>
      <c r="E7" s="98" t="s">
        <v>325</v>
      </c>
      <c r="F7" s="98" t="s">
        <v>340</v>
      </c>
      <c r="G7" s="98" t="s">
        <v>342</v>
      </c>
      <c r="H7" s="4" t="s">
        <v>215</v>
      </c>
      <c r="I7" s="25" t="s">
        <v>55</v>
      </c>
      <c r="J7" s="27" t="s">
        <v>24</v>
      </c>
      <c r="K7" s="22"/>
      <c r="L7" s="22"/>
      <c r="M7" s="27" t="s">
        <v>30</v>
      </c>
      <c r="N7" s="5"/>
      <c r="O7" s="23"/>
      <c r="P7" s="27" t="s">
        <v>26</v>
      </c>
      <c r="R7" s="25" t="s">
        <v>2</v>
      </c>
      <c r="S7" s="27" t="s">
        <v>43</v>
      </c>
    </row>
    <row r="8" spans="1:23" s="4" customFormat="1" ht="39.6" customHeight="1">
      <c r="A8" s="129"/>
      <c r="B8" s="131"/>
      <c r="C8" s="98" t="s">
        <v>336</v>
      </c>
      <c r="D8" s="98" t="s">
        <v>333</v>
      </c>
      <c r="E8" s="98" t="s">
        <v>327</v>
      </c>
      <c r="F8" s="98" t="s">
        <v>131</v>
      </c>
      <c r="G8" s="98" t="s">
        <v>124</v>
      </c>
      <c r="H8" s="4" t="s">
        <v>255</v>
      </c>
      <c r="I8" s="25" t="s">
        <v>57</v>
      </c>
      <c r="J8" s="25" t="s">
        <v>23</v>
      </c>
      <c r="K8" s="22"/>
      <c r="L8" s="22"/>
      <c r="M8" s="25" t="s">
        <v>31</v>
      </c>
      <c r="N8" s="6"/>
      <c r="O8" s="6"/>
      <c r="P8" s="26" t="s">
        <v>25</v>
      </c>
      <c r="S8" s="25" t="s">
        <v>44</v>
      </c>
      <c r="W8" s="22"/>
    </row>
    <row r="9" spans="1:23" s="4" customFormat="1" ht="39.6" customHeight="1">
      <c r="A9" s="129"/>
      <c r="B9" s="131"/>
      <c r="C9" s="98" t="s">
        <v>301</v>
      </c>
      <c r="D9" s="98" t="s">
        <v>331</v>
      </c>
      <c r="E9" s="98" t="s">
        <v>326</v>
      </c>
      <c r="F9" s="98" t="s">
        <v>346</v>
      </c>
      <c r="G9" s="98" t="s">
        <v>348</v>
      </c>
      <c r="H9" s="4" t="s">
        <v>253</v>
      </c>
      <c r="I9" s="25"/>
      <c r="J9" s="25" t="s">
        <v>9</v>
      </c>
      <c r="K9" s="22"/>
      <c r="L9" s="108" t="s">
        <v>279</v>
      </c>
      <c r="M9" s="26" t="s">
        <v>23</v>
      </c>
      <c r="N9" s="6"/>
      <c r="O9" s="6"/>
      <c r="P9" s="25" t="s">
        <v>23</v>
      </c>
      <c r="S9" s="25" t="s">
        <v>45</v>
      </c>
    </row>
    <row r="10" spans="1:23" s="4" customFormat="1" ht="39.6" customHeight="1">
      <c r="A10" s="129"/>
      <c r="B10" s="131"/>
      <c r="C10" s="98" t="s">
        <v>337</v>
      </c>
      <c r="D10" s="99"/>
      <c r="E10" s="98" t="s">
        <v>322</v>
      </c>
      <c r="F10" s="99" t="s">
        <v>339</v>
      </c>
      <c r="G10" s="98" t="s">
        <v>341</v>
      </c>
      <c r="H10" s="4" t="s">
        <v>256</v>
      </c>
      <c r="I10" s="22" t="s">
        <v>192</v>
      </c>
      <c r="J10" s="26" t="s">
        <v>33</v>
      </c>
      <c r="K10" s="22" t="s">
        <v>206</v>
      </c>
      <c r="L10" s="94" t="s">
        <v>280</v>
      </c>
      <c r="M10" s="26" t="s">
        <v>28</v>
      </c>
      <c r="N10" s="6"/>
      <c r="O10" s="6"/>
      <c r="P10" s="26" t="s">
        <v>27</v>
      </c>
      <c r="S10" s="26" t="s">
        <v>46</v>
      </c>
    </row>
    <row r="11" spans="1:23" s="4" customFormat="1" ht="39.6" customHeight="1">
      <c r="A11" s="129"/>
      <c r="B11" s="103" t="s">
        <v>17</v>
      </c>
      <c r="C11" s="132" t="s">
        <v>303</v>
      </c>
      <c r="D11" s="133"/>
      <c r="E11" s="133"/>
      <c r="F11" s="133"/>
      <c r="G11" s="134"/>
      <c r="H11" s="25" t="s">
        <v>254</v>
      </c>
      <c r="I11" s="4" t="s">
        <v>216</v>
      </c>
      <c r="J11" s="25" t="s">
        <v>0</v>
      </c>
      <c r="K11" s="21" t="s">
        <v>258</v>
      </c>
      <c r="L11" s="22"/>
      <c r="M11" s="25" t="s">
        <v>32</v>
      </c>
      <c r="N11" s="6"/>
      <c r="O11" s="6"/>
      <c r="P11" s="25" t="s">
        <v>11</v>
      </c>
      <c r="S11" s="25" t="s">
        <v>47</v>
      </c>
    </row>
    <row r="12" spans="1:23" s="4" customFormat="1" ht="45.6" customHeight="1">
      <c r="A12" s="129"/>
      <c r="B12" s="103" t="s">
        <v>16</v>
      </c>
      <c r="C12" s="102" t="s">
        <v>343</v>
      </c>
      <c r="D12" s="102" t="s">
        <v>321</v>
      </c>
      <c r="E12" s="102" t="s">
        <v>320</v>
      </c>
      <c r="F12" s="102" t="s">
        <v>194</v>
      </c>
      <c r="G12" s="102" t="s">
        <v>319</v>
      </c>
      <c r="H12" s="110"/>
      <c r="I12" s="94" t="s">
        <v>257</v>
      </c>
      <c r="J12" s="4" t="s">
        <v>91</v>
      </c>
      <c r="K12" s="23"/>
      <c r="L12" s="22" t="s">
        <v>213</v>
      </c>
      <c r="M12" s="21"/>
      <c r="N12" s="23" t="s">
        <v>29</v>
      </c>
      <c r="O12" s="6"/>
      <c r="P12" s="6"/>
      <c r="Q12" s="25"/>
      <c r="T12" s="23"/>
    </row>
    <row r="13" spans="1:23" s="5" customFormat="1" ht="247.2" customHeight="1">
      <c r="A13" s="120" t="s">
        <v>291</v>
      </c>
      <c r="B13" s="121"/>
      <c r="C13" s="101" t="s">
        <v>352</v>
      </c>
      <c r="D13" s="101" t="s">
        <v>344</v>
      </c>
      <c r="E13" s="101" t="s">
        <v>345</v>
      </c>
      <c r="F13" s="101" t="s">
        <v>347</v>
      </c>
      <c r="G13" s="101" t="s">
        <v>351</v>
      </c>
      <c r="H13" s="98" t="s">
        <v>289</v>
      </c>
      <c r="I13" s="5" t="s">
        <v>103</v>
      </c>
      <c r="K13" s="27" t="s">
        <v>39</v>
      </c>
      <c r="N13" s="27" t="s">
        <v>64</v>
      </c>
      <c r="O13" s="27" t="s">
        <v>67</v>
      </c>
      <c r="P13" s="27"/>
      <c r="R13" s="27" t="s">
        <v>78</v>
      </c>
      <c r="U13" s="5" t="s">
        <v>235</v>
      </c>
    </row>
    <row r="14" spans="1:23" s="5" customFormat="1" ht="62.25" customHeight="1" thickBot="1">
      <c r="A14" s="122"/>
      <c r="B14" s="123"/>
      <c r="C14" s="124" t="s">
        <v>290</v>
      </c>
      <c r="D14" s="125"/>
      <c r="E14" s="125"/>
      <c r="F14" s="125"/>
      <c r="G14" s="126"/>
      <c r="H14" s="111"/>
      <c r="I14" s="5" t="s">
        <v>259</v>
      </c>
      <c r="K14" s="25" t="s">
        <v>40</v>
      </c>
      <c r="N14" s="25" t="s">
        <v>60</v>
      </c>
      <c r="O14" s="25" t="s">
        <v>66</v>
      </c>
      <c r="R14" s="25" t="s">
        <v>23</v>
      </c>
    </row>
    <row r="15" spans="1:23" ht="24">
      <c r="A15" s="20"/>
      <c r="B15" s="19"/>
      <c r="C15" s="19"/>
      <c r="D15" s="19" t="s">
        <v>312</v>
      </c>
      <c r="E15" s="19" t="s">
        <v>311</v>
      </c>
      <c r="F15" s="19" t="s">
        <v>281</v>
      </c>
      <c r="G15" s="19"/>
      <c r="H15" s="19"/>
      <c r="I15" s="6" t="s">
        <v>264</v>
      </c>
      <c r="K15" s="25" t="s">
        <v>42</v>
      </c>
      <c r="N15" s="25" t="s">
        <v>62</v>
      </c>
      <c r="O15" s="25" t="s">
        <v>68</v>
      </c>
      <c r="R15" s="25" t="s">
        <v>82</v>
      </c>
    </row>
    <row r="16" spans="1:23" ht="24">
      <c r="E16" s="19" t="s">
        <v>310</v>
      </c>
      <c r="F16" s="19"/>
      <c r="G16" s="48" t="s">
        <v>129</v>
      </c>
      <c r="H16" s="112"/>
      <c r="K16" s="26" t="s">
        <v>41</v>
      </c>
      <c r="N16" s="26" t="s">
        <v>61</v>
      </c>
      <c r="O16" s="26" t="s">
        <v>71</v>
      </c>
      <c r="R16" s="26" t="s">
        <v>81</v>
      </c>
    </row>
    <row r="17" spans="1:18" ht="24">
      <c r="B17" s="19"/>
      <c r="D17" s="27" t="s">
        <v>252</v>
      </c>
      <c r="F17" s="27" t="s">
        <v>223</v>
      </c>
      <c r="G17" s="25" t="s">
        <v>23</v>
      </c>
      <c r="H17" s="113"/>
      <c r="K17" s="25" t="s">
        <v>3</v>
      </c>
      <c r="N17" s="25" t="s">
        <v>65</v>
      </c>
      <c r="O17" s="25" t="s">
        <v>70</v>
      </c>
      <c r="R17" s="26" t="s">
        <v>79</v>
      </c>
    </row>
    <row r="18" spans="1:18" ht="14.25" customHeight="1">
      <c r="B18" s="19"/>
      <c r="C18" s="6" t="s">
        <v>318</v>
      </c>
      <c r="E18" s="27" t="s">
        <v>208</v>
      </c>
      <c r="F18" s="25" t="s">
        <v>113</v>
      </c>
      <c r="G18" s="25" t="s">
        <v>131</v>
      </c>
      <c r="H18" s="113"/>
      <c r="K18" s="23"/>
      <c r="N18" s="23" t="s">
        <v>63</v>
      </c>
      <c r="O18" s="23" t="s">
        <v>69</v>
      </c>
      <c r="R18" s="26" t="s">
        <v>80</v>
      </c>
    </row>
    <row r="19" spans="1:18" ht="14.25" customHeight="1">
      <c r="B19" s="19"/>
      <c r="E19" s="25" t="s">
        <v>209</v>
      </c>
      <c r="F19" s="25" t="s">
        <v>222</v>
      </c>
      <c r="G19" s="26" t="s">
        <v>132</v>
      </c>
      <c r="H19" s="114"/>
    </row>
    <row r="20" spans="1:18" ht="24">
      <c r="B20" s="19"/>
      <c r="F20" s="25" t="s">
        <v>224</v>
      </c>
      <c r="G20" s="26" t="s">
        <v>130</v>
      </c>
      <c r="H20" s="114"/>
    </row>
    <row r="21" spans="1:18" ht="24">
      <c r="B21" s="27" t="s">
        <v>246</v>
      </c>
      <c r="C21" s="27" t="s">
        <v>244</v>
      </c>
      <c r="D21" s="27" t="s">
        <v>126</v>
      </c>
      <c r="F21" s="25" t="s">
        <v>97</v>
      </c>
      <c r="G21" s="25" t="s">
        <v>2</v>
      </c>
      <c r="H21" s="113"/>
      <c r="N21" s="27" t="s">
        <v>212</v>
      </c>
    </row>
    <row r="22" spans="1:18" ht="24">
      <c r="B22" s="25" t="s">
        <v>23</v>
      </c>
      <c r="C22" s="25" t="s">
        <v>23</v>
      </c>
      <c r="D22" s="25" t="s">
        <v>125</v>
      </c>
      <c r="E22" s="27" t="s">
        <v>134</v>
      </c>
      <c r="F22" s="26" t="s">
        <v>98</v>
      </c>
      <c r="N22" s="25" t="s">
        <v>23</v>
      </c>
    </row>
    <row r="23" spans="1:18" ht="24">
      <c r="B23" s="25" t="s">
        <v>245</v>
      </c>
      <c r="C23" s="25" t="s">
        <v>42</v>
      </c>
      <c r="D23" s="25" t="s">
        <v>10</v>
      </c>
      <c r="E23" s="25" t="s">
        <v>23</v>
      </c>
      <c r="N23" s="25" t="s">
        <v>193</v>
      </c>
    </row>
    <row r="24" spans="1:18" ht="24">
      <c r="B24" s="25" t="s">
        <v>247</v>
      </c>
      <c r="C24" s="26" t="s">
        <v>243</v>
      </c>
      <c r="D24" s="26" t="s">
        <v>33</v>
      </c>
      <c r="E24" s="25" t="s">
        <v>135</v>
      </c>
      <c r="G24" s="27" t="s">
        <v>134</v>
      </c>
      <c r="H24" s="115"/>
      <c r="N24" s="25" t="s">
        <v>196</v>
      </c>
    </row>
    <row r="25" spans="1:18" ht="24">
      <c r="B25" s="25" t="s">
        <v>46</v>
      </c>
      <c r="C25" s="26" t="s">
        <v>41</v>
      </c>
      <c r="D25" s="26" t="s">
        <v>127</v>
      </c>
      <c r="E25" s="25" t="s">
        <v>136</v>
      </c>
      <c r="G25" s="25" t="s">
        <v>23</v>
      </c>
      <c r="H25" s="113"/>
      <c r="N25" s="25" t="s">
        <v>211</v>
      </c>
    </row>
    <row r="26" spans="1:18" ht="24">
      <c r="B26" s="26" t="s">
        <v>0</v>
      </c>
      <c r="C26" s="25" t="s">
        <v>2</v>
      </c>
      <c r="D26" s="25" t="s">
        <v>128</v>
      </c>
      <c r="E26" s="25" t="s">
        <v>133</v>
      </c>
      <c r="G26" s="25" t="s">
        <v>135</v>
      </c>
      <c r="H26" s="113"/>
      <c r="J26" s="25" t="s">
        <v>227</v>
      </c>
      <c r="N26" s="26"/>
    </row>
    <row r="27" spans="1:18" ht="24">
      <c r="D27" s="19"/>
      <c r="E27" s="26" t="s">
        <v>2</v>
      </c>
      <c r="G27" s="25" t="s">
        <v>136</v>
      </c>
      <c r="H27" s="113"/>
      <c r="J27" s="25" t="s">
        <v>228</v>
      </c>
    </row>
    <row r="28" spans="1:18" ht="24">
      <c r="A28" s="6"/>
      <c r="C28" s="96" t="s">
        <v>315</v>
      </c>
      <c r="D28" s="19"/>
      <c r="F28" s="27" t="s">
        <v>84</v>
      </c>
      <c r="G28" s="25" t="s">
        <v>133</v>
      </c>
      <c r="H28" s="113"/>
      <c r="J28" s="26" t="s">
        <v>226</v>
      </c>
    </row>
    <row r="29" spans="1:18" ht="24">
      <c r="A29" s="6"/>
      <c r="C29" s="98" t="s">
        <v>313</v>
      </c>
      <c r="D29" s="19"/>
      <c r="F29" s="25" t="s">
        <v>88</v>
      </c>
      <c r="G29" s="26" t="s">
        <v>2</v>
      </c>
      <c r="H29" s="114"/>
    </row>
    <row r="30" spans="1:18" ht="24">
      <c r="A30" s="6"/>
      <c r="C30" s="98" t="s">
        <v>316</v>
      </c>
      <c r="D30" s="27" t="s">
        <v>248</v>
      </c>
      <c r="F30" s="25" t="s">
        <v>85</v>
      </c>
      <c r="I30" s="27" t="s">
        <v>89</v>
      </c>
      <c r="K30" s="96" t="s">
        <v>263</v>
      </c>
      <c r="M30" s="27" t="s">
        <v>96</v>
      </c>
      <c r="O30" s="27" t="s">
        <v>100</v>
      </c>
    </row>
    <row r="31" spans="1:18" ht="24">
      <c r="C31" s="98" t="s">
        <v>317</v>
      </c>
      <c r="F31" s="25" t="s">
        <v>86</v>
      </c>
      <c r="I31" s="25" t="s">
        <v>92</v>
      </c>
      <c r="K31" s="98" t="s">
        <v>23</v>
      </c>
      <c r="M31" s="25" t="s">
        <v>23</v>
      </c>
      <c r="O31" s="25" t="s">
        <v>23</v>
      </c>
    </row>
    <row r="32" spans="1:18" ht="24">
      <c r="C32" s="98" t="s">
        <v>314</v>
      </c>
      <c r="F32" s="25" t="s">
        <v>87</v>
      </c>
      <c r="I32" s="25" t="s">
        <v>23</v>
      </c>
      <c r="K32" s="98" t="s">
        <v>261</v>
      </c>
      <c r="M32" s="25" t="s">
        <v>59</v>
      </c>
      <c r="O32" s="25" t="s">
        <v>99</v>
      </c>
    </row>
    <row r="33" spans="2:15" ht="24">
      <c r="C33" s="98"/>
      <c r="F33" s="26" t="s">
        <v>0</v>
      </c>
      <c r="I33" s="25" t="s">
        <v>93</v>
      </c>
      <c r="K33" s="98" t="s">
        <v>262</v>
      </c>
      <c r="M33" s="25" t="s">
        <v>95</v>
      </c>
      <c r="O33" s="25"/>
    </row>
    <row r="34" spans="2:15" ht="24">
      <c r="I34" s="25" t="s">
        <v>94</v>
      </c>
      <c r="K34" s="98" t="s">
        <v>260</v>
      </c>
      <c r="M34" s="25" t="s">
        <v>97</v>
      </c>
      <c r="O34" s="25" t="s">
        <v>101</v>
      </c>
    </row>
    <row r="35" spans="2:15" ht="24">
      <c r="B35" s="27" t="s">
        <v>252</v>
      </c>
      <c r="C35" s="27" t="s">
        <v>115</v>
      </c>
      <c r="D35" s="27" t="s">
        <v>104</v>
      </c>
      <c r="E35" s="27" t="s">
        <v>121</v>
      </c>
      <c r="F35" s="27" t="s">
        <v>105</v>
      </c>
      <c r="G35" s="27" t="s">
        <v>110</v>
      </c>
      <c r="H35" s="116"/>
      <c r="I35" s="26" t="s">
        <v>12</v>
      </c>
      <c r="K35" s="98" t="s">
        <v>2</v>
      </c>
      <c r="M35" s="26" t="s">
        <v>98</v>
      </c>
      <c r="O35" s="26" t="s">
        <v>12</v>
      </c>
    </row>
    <row r="36" spans="2:15" ht="24">
      <c r="B36" s="25" t="s">
        <v>1</v>
      </c>
      <c r="C36" s="25" t="s">
        <v>113</v>
      </c>
      <c r="D36" s="25" t="s">
        <v>23</v>
      </c>
      <c r="E36" s="25" t="s">
        <v>117</v>
      </c>
      <c r="F36" s="25" t="s">
        <v>23</v>
      </c>
      <c r="G36" s="25" t="s">
        <v>109</v>
      </c>
      <c r="H36" s="96" t="s">
        <v>292</v>
      </c>
    </row>
    <row r="37" spans="2:15" ht="24">
      <c r="B37" s="25" t="s">
        <v>249</v>
      </c>
      <c r="C37" s="25" t="s">
        <v>116</v>
      </c>
      <c r="D37" s="25" t="s">
        <v>106</v>
      </c>
      <c r="E37" s="25" t="s">
        <v>118</v>
      </c>
      <c r="F37" s="25" t="s">
        <v>1</v>
      </c>
      <c r="G37" s="25" t="s">
        <v>123</v>
      </c>
      <c r="H37" s="98" t="s">
        <v>293</v>
      </c>
    </row>
    <row r="38" spans="2:15" ht="24">
      <c r="B38" s="25" t="s">
        <v>250</v>
      </c>
      <c r="C38" s="25" t="s">
        <v>114</v>
      </c>
      <c r="D38" s="26" t="s">
        <v>112</v>
      </c>
      <c r="E38" s="26" t="s">
        <v>119</v>
      </c>
      <c r="F38" s="25" t="s">
        <v>108</v>
      </c>
      <c r="G38" s="25" t="s">
        <v>124</v>
      </c>
      <c r="H38" s="98" t="s">
        <v>295</v>
      </c>
      <c r="J38" s="27" t="s">
        <v>190</v>
      </c>
    </row>
    <row r="39" spans="2:15" ht="24">
      <c r="B39" s="25" t="s">
        <v>251</v>
      </c>
      <c r="C39" s="25" t="s">
        <v>46</v>
      </c>
      <c r="D39" s="26" t="s">
        <v>13</v>
      </c>
      <c r="E39" s="26" t="s">
        <v>120</v>
      </c>
      <c r="F39" s="25" t="s">
        <v>122</v>
      </c>
      <c r="G39" s="25"/>
      <c r="H39" s="98" t="s">
        <v>294</v>
      </c>
      <c r="J39" s="25" t="s">
        <v>184</v>
      </c>
    </row>
    <row r="40" spans="2:15" ht="24.6" customHeight="1">
      <c r="C40" s="26" t="s">
        <v>0</v>
      </c>
      <c r="D40" s="25" t="s">
        <v>111</v>
      </c>
      <c r="E40" s="25"/>
      <c r="F40" s="26" t="s">
        <v>107</v>
      </c>
      <c r="G40" s="26" t="s">
        <v>0</v>
      </c>
      <c r="H40" s="98" t="s">
        <v>296</v>
      </c>
      <c r="J40" s="25" t="s">
        <v>188</v>
      </c>
      <c r="M40" s="27" t="s">
        <v>232</v>
      </c>
      <c r="O40" s="101" t="s">
        <v>270</v>
      </c>
    </row>
    <row r="41" spans="2:15" ht="24">
      <c r="H41" s="99"/>
      <c r="J41" s="25" t="s">
        <v>187</v>
      </c>
      <c r="M41" s="25" t="s">
        <v>229</v>
      </c>
    </row>
    <row r="42" spans="2:15" ht="24">
      <c r="G42" s="27" t="s">
        <v>221</v>
      </c>
      <c r="H42" s="96" t="s">
        <v>309</v>
      </c>
      <c r="J42" s="25" t="s">
        <v>189</v>
      </c>
      <c r="M42" s="25" t="s">
        <v>231</v>
      </c>
    </row>
    <row r="43" spans="2:15" ht="24">
      <c r="B43" s="96" t="s">
        <v>274</v>
      </c>
      <c r="C43" s="27" t="s">
        <v>183</v>
      </c>
      <c r="E43" s="27" t="s">
        <v>195</v>
      </c>
      <c r="F43" s="27" t="s">
        <v>201</v>
      </c>
      <c r="G43" s="25" t="s">
        <v>217</v>
      </c>
      <c r="H43" s="98" t="s">
        <v>305</v>
      </c>
      <c r="J43" s="26" t="s">
        <v>186</v>
      </c>
      <c r="M43" s="25" t="s">
        <v>234</v>
      </c>
    </row>
    <row r="44" spans="2:15" ht="24">
      <c r="B44" s="98" t="s">
        <v>275</v>
      </c>
      <c r="C44" s="25" t="s">
        <v>23</v>
      </c>
      <c r="D44" s="97" t="s">
        <v>266</v>
      </c>
      <c r="E44" s="25" t="s">
        <v>196</v>
      </c>
      <c r="F44" s="25" t="s">
        <v>202</v>
      </c>
      <c r="G44" s="25" t="s">
        <v>113</v>
      </c>
      <c r="H44" s="117" t="s">
        <v>306</v>
      </c>
      <c r="M44" s="25" t="s">
        <v>233</v>
      </c>
    </row>
    <row r="45" spans="2:15" ht="24">
      <c r="B45" s="98" t="s">
        <v>276</v>
      </c>
      <c r="C45" s="25" t="s">
        <v>114</v>
      </c>
      <c r="D45" s="98" t="s">
        <v>209</v>
      </c>
      <c r="E45" s="25" t="s">
        <v>197</v>
      </c>
      <c r="F45" s="25" t="s">
        <v>203</v>
      </c>
      <c r="G45" s="25" t="s">
        <v>218</v>
      </c>
      <c r="H45" s="98" t="s">
        <v>308</v>
      </c>
      <c r="M45" s="26" t="s">
        <v>230</v>
      </c>
    </row>
    <row r="46" spans="2:15" ht="24">
      <c r="B46" s="98" t="s">
        <v>277</v>
      </c>
      <c r="C46" s="26" t="s">
        <v>124</v>
      </c>
      <c r="D46" s="98" t="s">
        <v>1</v>
      </c>
      <c r="E46" s="25" t="s">
        <v>198</v>
      </c>
      <c r="F46" s="25" t="s">
        <v>205</v>
      </c>
      <c r="G46" s="25" t="s">
        <v>219</v>
      </c>
      <c r="H46" s="98"/>
      <c r="J46" s="27" t="s">
        <v>241</v>
      </c>
    </row>
    <row r="47" spans="2:15" ht="24">
      <c r="B47" s="98" t="s">
        <v>278</v>
      </c>
      <c r="C47" s="26" t="s">
        <v>185</v>
      </c>
      <c r="D47" s="98" t="s">
        <v>268</v>
      </c>
      <c r="E47" s="25" t="s">
        <v>199</v>
      </c>
      <c r="F47" s="25" t="s">
        <v>204</v>
      </c>
      <c r="G47" s="26" t="s">
        <v>98</v>
      </c>
      <c r="H47" s="99" t="s">
        <v>307</v>
      </c>
      <c r="J47" s="25" t="s">
        <v>236</v>
      </c>
    </row>
    <row r="48" spans="2:15" ht="24">
      <c r="B48" s="98"/>
      <c r="C48" s="25" t="s">
        <v>0</v>
      </c>
      <c r="D48" s="98" t="s">
        <v>267</v>
      </c>
      <c r="E48" s="26" t="s">
        <v>200</v>
      </c>
      <c r="F48" s="26"/>
      <c r="J48" s="25" t="s">
        <v>240</v>
      </c>
    </row>
    <row r="49" spans="2:10" ht="24">
      <c r="D49" s="99" t="s">
        <v>0</v>
      </c>
      <c r="J49" s="25" t="s">
        <v>237</v>
      </c>
    </row>
    <row r="50" spans="2:10" ht="24">
      <c r="B50" s="96" t="s">
        <v>282</v>
      </c>
      <c r="C50" s="96" t="s">
        <v>297</v>
      </c>
      <c r="J50" s="25" t="s">
        <v>238</v>
      </c>
    </row>
    <row r="51" spans="2:10" ht="24">
      <c r="B51" s="98" t="s">
        <v>283</v>
      </c>
      <c r="C51" s="98" t="s">
        <v>293</v>
      </c>
      <c r="J51" s="26" t="s">
        <v>239</v>
      </c>
    </row>
    <row r="52" spans="2:10" ht="19.8">
      <c r="B52" s="98" t="s">
        <v>286</v>
      </c>
      <c r="C52" s="98" t="s">
        <v>300</v>
      </c>
    </row>
    <row r="53" spans="2:10" ht="19.8">
      <c r="B53" s="98" t="s">
        <v>287</v>
      </c>
      <c r="C53" s="98" t="s">
        <v>299</v>
      </c>
    </row>
    <row r="54" spans="2:10" ht="19.8">
      <c r="B54" s="98" t="s">
        <v>285</v>
      </c>
      <c r="C54" s="98" t="s">
        <v>301</v>
      </c>
    </row>
    <row r="55" spans="2:10" ht="19.8">
      <c r="B55" s="99" t="s">
        <v>284</v>
      </c>
      <c r="C55" s="99" t="s">
        <v>298</v>
      </c>
    </row>
  </sheetData>
  <mergeCells count="6">
    <mergeCell ref="A13:B14"/>
    <mergeCell ref="C14:G14"/>
    <mergeCell ref="A4:B4"/>
    <mergeCell ref="A5:A12"/>
    <mergeCell ref="B5:B10"/>
    <mergeCell ref="C11:G11"/>
  </mergeCells>
  <phoneticPr fontId="3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4"/>
  <sheetViews>
    <sheetView topLeftCell="A4" zoomScale="60" zoomScaleNormal="60" workbookViewId="0">
      <selection activeCell="D13" sqref="D13"/>
    </sheetView>
  </sheetViews>
  <sheetFormatPr defaultRowHeight="17.399999999999999"/>
  <cols>
    <col min="1" max="1" width="22.09765625" style="88" customWidth="1"/>
    <col min="2" max="2" width="12.19921875" style="51" customWidth="1"/>
    <col min="3" max="3" width="15" style="51" customWidth="1"/>
    <col min="4" max="4" width="12.8984375" style="51" customWidth="1"/>
    <col min="5" max="5" width="12.19921875" style="51" customWidth="1"/>
    <col min="6" max="6" width="15" style="51" customWidth="1"/>
    <col min="7" max="7" width="12.8984375" style="51" customWidth="1"/>
    <col min="8" max="8" width="12.19921875" style="51" customWidth="1"/>
    <col min="9" max="9" width="15" style="51" customWidth="1"/>
    <col min="10" max="10" width="12.8984375" style="51" customWidth="1"/>
    <col min="11" max="11" width="12.19921875" style="51" customWidth="1"/>
    <col min="12" max="12" width="2.3984375" style="51" customWidth="1"/>
    <col min="13" max="16384" width="8.796875" style="51"/>
  </cols>
  <sheetData>
    <row r="1" spans="1:14" s="49" customFormat="1" ht="82.8" customHeight="1">
      <c r="A1" s="135" t="s">
        <v>137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4" ht="10.199999999999999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</row>
    <row r="3" spans="1:14" s="56" customFormat="1" ht="28.8" customHeight="1">
      <c r="A3" s="136" t="s">
        <v>138</v>
      </c>
      <c r="B3" s="136"/>
      <c r="C3" s="136"/>
      <c r="D3" s="52"/>
      <c r="E3" s="53"/>
      <c r="F3" s="53"/>
      <c r="G3" s="53"/>
      <c r="H3" s="54"/>
      <c r="I3" s="137"/>
      <c r="J3" s="55"/>
      <c r="K3" s="137"/>
      <c r="L3" s="137"/>
    </row>
    <row r="4" spans="1:14" s="56" customFormat="1" ht="28.8" customHeight="1">
      <c r="A4" s="57" t="s">
        <v>179</v>
      </c>
      <c r="B4" s="138">
        <f>중식!C4</f>
        <v>44879</v>
      </c>
      <c r="C4" s="138"/>
      <c r="D4" s="138"/>
      <c r="E4" s="119"/>
      <c r="F4" s="119"/>
      <c r="G4" s="119"/>
      <c r="H4" s="54"/>
      <c r="I4" s="137"/>
      <c r="J4" s="55"/>
      <c r="K4" s="137"/>
      <c r="L4" s="137"/>
    </row>
    <row r="5" spans="1:14" s="56" customFormat="1" ht="28.8" customHeight="1">
      <c r="A5" s="57" t="s">
        <v>139</v>
      </c>
      <c r="B5" s="57" t="s">
        <v>177</v>
      </c>
      <c r="C5" s="57"/>
      <c r="D5" s="52"/>
      <c r="E5" s="53"/>
      <c r="F5" s="53"/>
      <c r="G5" s="53"/>
      <c r="H5" s="54"/>
      <c r="I5" s="137"/>
      <c r="J5" s="55"/>
      <c r="K5" s="137"/>
      <c r="L5" s="137"/>
    </row>
    <row r="6" spans="1:14" ht="19.2" customHeight="1">
      <c r="A6" s="58"/>
      <c r="B6" s="58"/>
      <c r="C6" s="58"/>
      <c r="D6" s="59"/>
      <c r="E6" s="60"/>
      <c r="F6" s="60"/>
      <c r="G6" s="60"/>
      <c r="H6" s="61"/>
      <c r="I6" s="62"/>
      <c r="J6" s="62"/>
      <c r="K6" s="62"/>
      <c r="L6" s="62"/>
    </row>
    <row r="7" spans="1:14" ht="24.6" customHeight="1" thickBot="1">
      <c r="A7" s="150" t="s">
        <v>140</v>
      </c>
      <c r="B7" s="150"/>
      <c r="C7" s="63"/>
      <c r="D7" s="64"/>
      <c r="E7" s="64"/>
      <c r="F7" s="64"/>
      <c r="G7" s="64"/>
      <c r="H7" s="60"/>
      <c r="I7" s="60"/>
      <c r="J7" s="60"/>
      <c r="K7" s="60"/>
      <c r="L7" s="60"/>
      <c r="M7" s="60"/>
      <c r="N7" s="60"/>
    </row>
    <row r="8" spans="1:14" ht="36.6" customHeight="1">
      <c r="A8" s="65" t="s">
        <v>141</v>
      </c>
      <c r="B8" s="139" t="s">
        <v>142</v>
      </c>
      <c r="C8" s="140"/>
      <c r="D8" s="141"/>
      <c r="E8" s="142" t="s">
        <v>143</v>
      </c>
      <c r="F8" s="143"/>
      <c r="G8" s="144"/>
      <c r="H8" s="142" t="s">
        <v>144</v>
      </c>
      <c r="I8" s="143"/>
      <c r="J8" s="144"/>
      <c r="K8" s="142" t="s">
        <v>145</v>
      </c>
      <c r="L8" s="145"/>
    </row>
    <row r="9" spans="1:14" s="68" customFormat="1" ht="36.6" customHeight="1" thickBot="1">
      <c r="A9" s="66" t="s">
        <v>146</v>
      </c>
      <c r="B9" s="148" t="s">
        <v>147</v>
      </c>
      <c r="C9" s="149"/>
      <c r="D9" s="67" t="s">
        <v>148</v>
      </c>
      <c r="E9" s="148" t="s">
        <v>147</v>
      </c>
      <c r="F9" s="149"/>
      <c r="G9" s="67" t="s">
        <v>148</v>
      </c>
      <c r="H9" s="148" t="s">
        <v>149</v>
      </c>
      <c r="I9" s="149"/>
      <c r="J9" s="67" t="s">
        <v>150</v>
      </c>
      <c r="K9" s="146"/>
      <c r="L9" s="147"/>
    </row>
    <row r="10" spans="1:14" s="68" customFormat="1" ht="45.6" customHeight="1" thickTop="1">
      <c r="A10" s="151" t="s">
        <v>151</v>
      </c>
      <c r="B10" s="154"/>
      <c r="C10" s="154"/>
      <c r="D10" s="69"/>
      <c r="E10" s="155" t="str">
        <f>중식!C5</f>
        <v>굴소스볶음우동</v>
      </c>
      <c r="F10" s="155"/>
      <c r="G10" s="70"/>
      <c r="H10" s="156"/>
      <c r="I10" s="157"/>
      <c r="J10" s="71"/>
      <c r="K10" s="156"/>
      <c r="L10" s="162"/>
    </row>
    <row r="11" spans="1:14" s="68" customFormat="1" ht="45.6" customHeight="1">
      <c r="A11" s="152"/>
      <c r="B11" s="158"/>
      <c r="C11" s="158"/>
      <c r="D11" s="72"/>
      <c r="E11" s="159" t="str">
        <f>중식!C6</f>
        <v>쌀 밥</v>
      </c>
      <c r="F11" s="159"/>
      <c r="G11" s="73"/>
      <c r="H11" s="160"/>
      <c r="I11" s="161"/>
      <c r="J11" s="74"/>
      <c r="K11" s="160"/>
      <c r="L11" s="163"/>
    </row>
    <row r="12" spans="1:14" s="68" customFormat="1" ht="45.6" customHeight="1">
      <c r="A12" s="152"/>
      <c r="B12" s="158"/>
      <c r="C12" s="158"/>
      <c r="D12" s="72"/>
      <c r="E12" s="159" t="str">
        <f>중식!C7</f>
        <v>두부장국</v>
      </c>
      <c r="F12" s="159"/>
      <c r="G12" s="73"/>
      <c r="H12" s="160"/>
      <c r="I12" s="161"/>
      <c r="J12" s="74"/>
      <c r="K12" s="160"/>
      <c r="L12" s="163"/>
    </row>
    <row r="13" spans="1:14" s="68" customFormat="1" ht="45.6" customHeight="1">
      <c r="A13" s="152"/>
      <c r="B13" s="158"/>
      <c r="C13" s="158"/>
      <c r="D13" s="105"/>
      <c r="E13" s="159" t="str">
        <f>중식!C8</f>
        <v>어소떡강정 (어묵+비엔나+떡)</v>
      </c>
      <c r="F13" s="159"/>
      <c r="G13" s="73"/>
      <c r="H13" s="160"/>
      <c r="I13" s="161"/>
      <c r="J13" s="74"/>
      <c r="K13" s="160"/>
      <c r="L13" s="163"/>
    </row>
    <row r="14" spans="1:14" s="68" customFormat="1" ht="45.6" customHeight="1">
      <c r="A14" s="152"/>
      <c r="B14" s="158"/>
      <c r="C14" s="158"/>
      <c r="D14" s="72"/>
      <c r="E14" s="159" t="str">
        <f>중식!C9</f>
        <v>오이피클</v>
      </c>
      <c r="F14" s="159"/>
      <c r="G14" s="73"/>
      <c r="H14" s="160"/>
      <c r="I14" s="161"/>
      <c r="J14" s="74"/>
      <c r="K14" s="160"/>
      <c r="L14" s="163"/>
    </row>
    <row r="15" spans="1:14" s="68" customFormat="1" ht="45.6" customHeight="1">
      <c r="A15" s="152"/>
      <c r="B15" s="160"/>
      <c r="C15" s="161"/>
      <c r="D15" s="72"/>
      <c r="E15" s="164" t="str">
        <f>중식!C10</f>
        <v>배추김치</v>
      </c>
      <c r="F15" s="165"/>
      <c r="G15" s="73"/>
      <c r="H15" s="73"/>
      <c r="I15" s="75"/>
      <c r="J15" s="74"/>
      <c r="K15" s="73"/>
      <c r="L15" s="76"/>
    </row>
    <row r="16" spans="1:14" s="68" customFormat="1" ht="45.6" customHeight="1">
      <c r="A16" s="152"/>
      <c r="B16" s="160"/>
      <c r="C16" s="161"/>
      <c r="D16" s="72"/>
      <c r="E16" s="164" t="str">
        <f>중식!C12</f>
        <v>그린샐러드*키위D</v>
      </c>
      <c r="F16" s="165"/>
      <c r="G16" s="73"/>
      <c r="H16" s="73"/>
      <c r="I16" s="75"/>
      <c r="J16" s="74"/>
      <c r="K16" s="73"/>
      <c r="L16" s="76"/>
    </row>
    <row r="17" spans="1:14" s="68" customFormat="1" ht="45.6" customHeight="1">
      <c r="A17" s="152"/>
      <c r="B17" s="160"/>
      <c r="C17" s="161"/>
      <c r="D17" s="72"/>
      <c r="E17" s="160"/>
      <c r="F17" s="161"/>
      <c r="G17" s="73"/>
      <c r="H17" s="73"/>
      <c r="I17" s="75"/>
      <c r="J17" s="74"/>
      <c r="K17" s="73"/>
      <c r="L17" s="76"/>
    </row>
    <row r="18" spans="1:14" s="68" customFormat="1" ht="45.6" customHeight="1">
      <c r="A18" s="152"/>
      <c r="B18" s="158"/>
      <c r="C18" s="158"/>
      <c r="D18" s="72"/>
      <c r="E18" s="158"/>
      <c r="F18" s="158"/>
      <c r="G18" s="73"/>
      <c r="H18" s="160"/>
      <c r="I18" s="161"/>
      <c r="J18" s="74"/>
      <c r="K18" s="160"/>
      <c r="L18" s="163"/>
    </row>
    <row r="19" spans="1:14" s="68" customFormat="1" ht="45.6" customHeight="1" thickBot="1">
      <c r="A19" s="153"/>
      <c r="B19" s="166"/>
      <c r="C19" s="167"/>
      <c r="D19" s="77"/>
      <c r="E19" s="166"/>
      <c r="F19" s="167"/>
      <c r="G19" s="78"/>
      <c r="H19" s="78"/>
      <c r="I19" s="79"/>
      <c r="J19" s="80"/>
      <c r="K19" s="78"/>
      <c r="L19" s="81"/>
    </row>
    <row r="20" spans="1:14" s="68" customFormat="1" ht="45.6" customHeight="1">
      <c r="A20" s="82" t="s">
        <v>152</v>
      </c>
      <c r="B20" s="168" t="s">
        <v>153</v>
      </c>
      <c r="C20" s="169"/>
      <c r="D20" s="83" t="s">
        <v>154</v>
      </c>
      <c r="E20" s="168" t="s">
        <v>155</v>
      </c>
      <c r="F20" s="169"/>
      <c r="G20" s="83" t="s">
        <v>154</v>
      </c>
      <c r="H20" s="168" t="s">
        <v>156</v>
      </c>
      <c r="I20" s="169"/>
      <c r="J20" s="83" t="s">
        <v>157</v>
      </c>
      <c r="K20" s="170"/>
      <c r="L20" s="171"/>
    </row>
    <row r="21" spans="1:14" s="68" customFormat="1" ht="45.6" customHeight="1">
      <c r="A21" s="84" t="s">
        <v>158</v>
      </c>
      <c r="B21" s="172" t="s">
        <v>155</v>
      </c>
      <c r="C21" s="173"/>
      <c r="D21" s="85" t="s">
        <v>159</v>
      </c>
      <c r="E21" s="172" t="s">
        <v>156</v>
      </c>
      <c r="F21" s="173"/>
      <c r="G21" s="85" t="s">
        <v>154</v>
      </c>
      <c r="H21" s="172" t="s">
        <v>153</v>
      </c>
      <c r="I21" s="173"/>
      <c r="J21" s="85" t="s">
        <v>157</v>
      </c>
      <c r="K21" s="174"/>
      <c r="L21" s="175"/>
      <c r="N21" s="68" t="s">
        <v>160</v>
      </c>
    </row>
    <row r="22" spans="1:14" s="68" customFormat="1" ht="45.6" customHeight="1">
      <c r="A22" s="84" t="s">
        <v>161</v>
      </c>
      <c r="B22" s="172" t="s">
        <v>155</v>
      </c>
      <c r="C22" s="173"/>
      <c r="D22" s="85" t="s">
        <v>159</v>
      </c>
      <c r="E22" s="172" t="s">
        <v>156</v>
      </c>
      <c r="F22" s="173"/>
      <c r="G22" s="85" t="s">
        <v>154</v>
      </c>
      <c r="H22" s="172" t="s">
        <v>156</v>
      </c>
      <c r="I22" s="173"/>
      <c r="J22" s="85" t="s">
        <v>157</v>
      </c>
      <c r="K22" s="174"/>
      <c r="L22" s="175"/>
    </row>
    <row r="23" spans="1:14" s="68" customFormat="1" ht="45.6" customHeight="1">
      <c r="A23" s="84" t="s">
        <v>162</v>
      </c>
      <c r="B23" s="172" t="s">
        <v>156</v>
      </c>
      <c r="C23" s="173"/>
      <c r="D23" s="85" t="s">
        <v>157</v>
      </c>
      <c r="E23" s="172" t="s">
        <v>153</v>
      </c>
      <c r="F23" s="173"/>
      <c r="G23" s="85" t="s">
        <v>157</v>
      </c>
      <c r="H23" s="172" t="s">
        <v>156</v>
      </c>
      <c r="I23" s="173"/>
      <c r="J23" s="85" t="s">
        <v>163</v>
      </c>
      <c r="K23" s="185"/>
      <c r="L23" s="186"/>
    </row>
    <row r="24" spans="1:14" s="68" customFormat="1" ht="45.6" customHeight="1">
      <c r="A24" s="84" t="s">
        <v>164</v>
      </c>
      <c r="B24" s="172" t="s">
        <v>155</v>
      </c>
      <c r="C24" s="173"/>
      <c r="D24" s="85" t="s">
        <v>154</v>
      </c>
      <c r="E24" s="172" t="s">
        <v>155</v>
      </c>
      <c r="F24" s="173"/>
      <c r="G24" s="85" t="s">
        <v>154</v>
      </c>
      <c r="H24" s="172" t="s">
        <v>165</v>
      </c>
      <c r="I24" s="173"/>
      <c r="J24" s="85" t="s">
        <v>157</v>
      </c>
      <c r="K24" s="187"/>
      <c r="L24" s="188"/>
    </row>
    <row r="25" spans="1:14" s="68" customFormat="1" ht="45.6" customHeight="1" thickBot="1">
      <c r="A25" s="86" t="s">
        <v>166</v>
      </c>
      <c r="B25" s="190" t="s">
        <v>167</v>
      </c>
      <c r="C25" s="191"/>
      <c r="D25" s="87" t="s">
        <v>168</v>
      </c>
      <c r="E25" s="190" t="s">
        <v>169</v>
      </c>
      <c r="F25" s="191"/>
      <c r="G25" s="87" t="s">
        <v>170</v>
      </c>
      <c r="H25" s="190" t="s">
        <v>171</v>
      </c>
      <c r="I25" s="191"/>
      <c r="J25" s="87" t="s">
        <v>168</v>
      </c>
      <c r="K25" s="192"/>
      <c r="L25" s="193"/>
    </row>
    <row r="26" spans="1:14" ht="7.8" customHeight="1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</row>
    <row r="27" spans="1:14" ht="8.4" customHeight="1" thickBot="1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</row>
    <row r="28" spans="1:14" ht="45.6" customHeight="1">
      <c r="A28" s="176" t="s">
        <v>172</v>
      </c>
      <c r="B28" s="179" t="s">
        <v>173</v>
      </c>
      <c r="C28" s="180"/>
      <c r="D28" s="180"/>
      <c r="E28" s="180"/>
      <c r="F28" s="180"/>
      <c r="G28" s="180"/>
      <c r="H28" s="180"/>
      <c r="I28" s="180"/>
      <c r="J28" s="180"/>
      <c r="K28" s="180"/>
      <c r="L28" s="181"/>
    </row>
    <row r="29" spans="1:14" ht="45.6" customHeight="1" thickBot="1">
      <c r="A29" s="177"/>
      <c r="B29" s="182"/>
      <c r="C29" s="183"/>
      <c r="D29" s="183"/>
      <c r="E29" s="183"/>
      <c r="F29" s="183"/>
      <c r="G29" s="183"/>
      <c r="H29" s="183"/>
      <c r="I29" s="183"/>
      <c r="J29" s="183"/>
      <c r="K29" s="183"/>
      <c r="L29" s="184"/>
    </row>
    <row r="30" spans="1:14" ht="45.6" customHeight="1">
      <c r="A30" s="177"/>
      <c r="B30" s="179" t="s">
        <v>174</v>
      </c>
      <c r="C30" s="180"/>
      <c r="D30" s="180"/>
      <c r="E30" s="180"/>
      <c r="F30" s="180"/>
      <c r="G30" s="180"/>
      <c r="H30" s="180"/>
      <c r="I30" s="180"/>
      <c r="J30" s="180"/>
      <c r="K30" s="180"/>
      <c r="L30" s="181"/>
    </row>
    <row r="31" spans="1:14" ht="45.6" customHeight="1" thickBot="1">
      <c r="A31" s="178"/>
      <c r="B31" s="182"/>
      <c r="C31" s="183"/>
      <c r="D31" s="183"/>
      <c r="E31" s="183"/>
      <c r="F31" s="183"/>
      <c r="G31" s="183"/>
      <c r="H31" s="183"/>
      <c r="I31" s="183"/>
      <c r="J31" s="183"/>
      <c r="K31" s="183"/>
      <c r="L31" s="184"/>
    </row>
    <row r="33" spans="1:12" s="89" customFormat="1" ht="24" customHeight="1">
      <c r="A33" s="88"/>
      <c r="F33" s="90"/>
      <c r="G33" s="90"/>
      <c r="H33" s="189" t="s">
        <v>175</v>
      </c>
      <c r="I33" s="189"/>
      <c r="J33" s="189"/>
      <c r="K33" s="189"/>
      <c r="L33" s="189"/>
    </row>
    <row r="34" spans="1:12" s="89" customFormat="1" ht="24" customHeight="1">
      <c r="A34" s="88"/>
      <c r="F34" s="60"/>
      <c r="G34" s="60"/>
      <c r="H34" s="189" t="s">
        <v>176</v>
      </c>
      <c r="I34" s="189"/>
      <c r="J34" s="189"/>
      <c r="K34" s="189"/>
      <c r="L34" s="189"/>
    </row>
  </sheetData>
  <mergeCells count="76">
    <mergeCell ref="H33:L33"/>
    <mergeCell ref="H34:L34"/>
    <mergeCell ref="B25:C25"/>
    <mergeCell ref="E25:F25"/>
    <mergeCell ref="H25:I25"/>
    <mergeCell ref="K25:L25"/>
    <mergeCell ref="A28:A31"/>
    <mergeCell ref="B28:L29"/>
    <mergeCell ref="B30:L31"/>
    <mergeCell ref="B23:C23"/>
    <mergeCell ref="E23:F23"/>
    <mergeCell ref="H23:I23"/>
    <mergeCell ref="K23:L23"/>
    <mergeCell ref="B24:C24"/>
    <mergeCell ref="E24:F24"/>
    <mergeCell ref="H24:I24"/>
    <mergeCell ref="K24:L24"/>
    <mergeCell ref="B21:C21"/>
    <mergeCell ref="E21:F21"/>
    <mergeCell ref="H21:I21"/>
    <mergeCell ref="K21:L21"/>
    <mergeCell ref="B22:C22"/>
    <mergeCell ref="E22:F22"/>
    <mergeCell ref="H22:I22"/>
    <mergeCell ref="K22:L22"/>
    <mergeCell ref="K18:L18"/>
    <mergeCell ref="B19:C19"/>
    <mergeCell ref="E19:F19"/>
    <mergeCell ref="B20:C20"/>
    <mergeCell ref="E20:F20"/>
    <mergeCell ref="H20:I20"/>
    <mergeCell ref="K20:L20"/>
    <mergeCell ref="K14:L14"/>
    <mergeCell ref="B15:C15"/>
    <mergeCell ref="E15:F15"/>
    <mergeCell ref="B16:C16"/>
    <mergeCell ref="E16:F16"/>
    <mergeCell ref="K12:L12"/>
    <mergeCell ref="B13:C13"/>
    <mergeCell ref="E13:F13"/>
    <mergeCell ref="H13:I13"/>
    <mergeCell ref="K13:L13"/>
    <mergeCell ref="K10:L10"/>
    <mergeCell ref="B11:C11"/>
    <mergeCell ref="E11:F11"/>
    <mergeCell ref="H11:I11"/>
    <mergeCell ref="K11:L11"/>
    <mergeCell ref="A7:B7"/>
    <mergeCell ref="A10:A19"/>
    <mergeCell ref="B10:C10"/>
    <mergeCell ref="E10:F10"/>
    <mergeCell ref="H10:I10"/>
    <mergeCell ref="B12:C12"/>
    <mergeCell ref="E12:F12"/>
    <mergeCell ref="H12:I12"/>
    <mergeCell ref="B14:C14"/>
    <mergeCell ref="E14:F14"/>
    <mergeCell ref="H14:I14"/>
    <mergeCell ref="B17:C17"/>
    <mergeCell ref="E17:F17"/>
    <mergeCell ref="B18:C18"/>
    <mergeCell ref="E18:F18"/>
    <mergeCell ref="H18:I18"/>
    <mergeCell ref="B8:D8"/>
    <mergeCell ref="E8:G8"/>
    <mergeCell ref="H8:J8"/>
    <mergeCell ref="K8:L9"/>
    <mergeCell ref="B9:C9"/>
    <mergeCell ref="E9:F9"/>
    <mergeCell ref="H9:I9"/>
    <mergeCell ref="A1:K1"/>
    <mergeCell ref="A3:C3"/>
    <mergeCell ref="I3:I5"/>
    <mergeCell ref="K3:K5"/>
    <mergeCell ref="L3:L5"/>
    <mergeCell ref="B4:D4"/>
  </mergeCells>
  <phoneticPr fontId="3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4"/>
  <sheetViews>
    <sheetView zoomScale="60" zoomScaleNormal="60" workbookViewId="0">
      <selection activeCell="D13" sqref="D13"/>
    </sheetView>
  </sheetViews>
  <sheetFormatPr defaultRowHeight="17.399999999999999"/>
  <cols>
    <col min="1" max="1" width="22.09765625" style="88" customWidth="1"/>
    <col min="2" max="2" width="12.19921875" style="51" customWidth="1"/>
    <col min="3" max="3" width="15" style="51" customWidth="1"/>
    <col min="4" max="4" width="12.8984375" style="51" customWidth="1"/>
    <col min="5" max="5" width="12.19921875" style="51" customWidth="1"/>
    <col min="6" max="6" width="15" style="51" customWidth="1"/>
    <col min="7" max="7" width="12.8984375" style="51" customWidth="1"/>
    <col min="8" max="8" width="12.19921875" style="51" customWidth="1"/>
    <col min="9" max="9" width="15" style="51" customWidth="1"/>
    <col min="10" max="10" width="12.8984375" style="51" customWidth="1"/>
    <col min="11" max="11" width="12.19921875" style="51" customWidth="1"/>
    <col min="12" max="12" width="2.3984375" style="51" customWidth="1"/>
    <col min="13" max="16384" width="8.796875" style="51"/>
  </cols>
  <sheetData>
    <row r="1" spans="1:14" s="49" customFormat="1" ht="82.8" customHeight="1">
      <c r="A1" s="135" t="s">
        <v>137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4" ht="10.199999999999999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</row>
    <row r="3" spans="1:14" s="56" customFormat="1" ht="28.8" customHeight="1">
      <c r="A3" s="136" t="s">
        <v>138</v>
      </c>
      <c r="B3" s="136"/>
      <c r="C3" s="136"/>
      <c r="D3" s="52"/>
      <c r="E3" s="53"/>
      <c r="F3" s="53"/>
      <c r="G3" s="53"/>
      <c r="H3" s="54"/>
      <c r="I3" s="137"/>
      <c r="J3" s="55"/>
      <c r="K3" s="137"/>
      <c r="L3" s="137"/>
    </row>
    <row r="4" spans="1:14" s="56" customFormat="1" ht="28.8" customHeight="1">
      <c r="A4" s="57" t="s">
        <v>180</v>
      </c>
      <c r="B4" s="138">
        <f>'급식운영일지 월'!$B$4+1</f>
        <v>44880</v>
      </c>
      <c r="C4" s="138"/>
      <c r="D4" s="138"/>
      <c r="E4" s="119"/>
      <c r="F4" s="119"/>
      <c r="G4" s="119"/>
      <c r="H4" s="54"/>
      <c r="I4" s="137"/>
      <c r="J4" s="55"/>
      <c r="K4" s="137"/>
      <c r="L4" s="137"/>
    </row>
    <row r="5" spans="1:14" s="56" customFormat="1" ht="28.8" customHeight="1">
      <c r="A5" s="57" t="s">
        <v>139</v>
      </c>
      <c r="B5" s="57" t="s">
        <v>177</v>
      </c>
      <c r="C5" s="57"/>
      <c r="D5" s="52"/>
      <c r="E5" s="53"/>
      <c r="F5" s="53"/>
      <c r="G5" s="53"/>
      <c r="H5" s="54"/>
      <c r="I5" s="137"/>
      <c r="J5" s="55"/>
      <c r="K5" s="137"/>
      <c r="L5" s="137"/>
    </row>
    <row r="6" spans="1:14" ht="19.2" customHeight="1">
      <c r="A6" s="58"/>
      <c r="B6" s="58"/>
      <c r="C6" s="58"/>
      <c r="D6" s="59"/>
      <c r="E6" s="60"/>
      <c r="F6" s="60"/>
      <c r="G6" s="60"/>
      <c r="H6" s="61"/>
      <c r="I6" s="62"/>
      <c r="J6" s="62"/>
      <c r="K6" s="62"/>
      <c r="L6" s="62"/>
    </row>
    <row r="7" spans="1:14" ht="24.6" customHeight="1" thickBot="1">
      <c r="A7" s="150" t="s">
        <v>140</v>
      </c>
      <c r="B7" s="150"/>
      <c r="C7" s="63"/>
      <c r="D7" s="64"/>
      <c r="E7" s="64"/>
      <c r="F7" s="64"/>
      <c r="G7" s="64"/>
      <c r="H7" s="60"/>
      <c r="I7" s="60"/>
      <c r="J7" s="60"/>
      <c r="K7" s="60"/>
      <c r="L7" s="60"/>
      <c r="M7" s="60"/>
      <c r="N7" s="60"/>
    </row>
    <row r="8" spans="1:14" ht="36.6" customHeight="1">
      <c r="A8" s="65" t="s">
        <v>141</v>
      </c>
      <c r="B8" s="139" t="s">
        <v>142</v>
      </c>
      <c r="C8" s="140"/>
      <c r="D8" s="141"/>
      <c r="E8" s="142" t="s">
        <v>143</v>
      </c>
      <c r="F8" s="143"/>
      <c r="G8" s="144"/>
      <c r="H8" s="142" t="s">
        <v>144</v>
      </c>
      <c r="I8" s="143"/>
      <c r="J8" s="144"/>
      <c r="K8" s="142" t="s">
        <v>145</v>
      </c>
      <c r="L8" s="145"/>
    </row>
    <row r="9" spans="1:14" s="68" customFormat="1" ht="36.6" customHeight="1" thickBot="1">
      <c r="A9" s="66" t="s">
        <v>146</v>
      </c>
      <c r="B9" s="148" t="s">
        <v>147</v>
      </c>
      <c r="C9" s="149"/>
      <c r="D9" s="67" t="s">
        <v>148</v>
      </c>
      <c r="E9" s="148" t="s">
        <v>147</v>
      </c>
      <c r="F9" s="149"/>
      <c r="G9" s="67" t="s">
        <v>148</v>
      </c>
      <c r="H9" s="148" t="s">
        <v>149</v>
      </c>
      <c r="I9" s="149"/>
      <c r="J9" s="67" t="s">
        <v>150</v>
      </c>
      <c r="K9" s="146"/>
      <c r="L9" s="147"/>
    </row>
    <row r="10" spans="1:14" s="68" customFormat="1" ht="45.6" customHeight="1" thickTop="1">
      <c r="A10" s="151" t="s">
        <v>151</v>
      </c>
      <c r="B10" s="154"/>
      <c r="C10" s="154"/>
      <c r="D10" s="69"/>
      <c r="E10" s="155" t="str">
        <f>중식!D5</f>
        <v>떡갈비비빔밥 大</v>
      </c>
      <c r="F10" s="155"/>
      <c r="G10" s="70"/>
      <c r="H10" s="156"/>
      <c r="I10" s="157"/>
      <c r="J10" s="71"/>
      <c r="K10" s="156"/>
      <c r="L10" s="162"/>
    </row>
    <row r="11" spans="1:14" s="68" customFormat="1" ht="45.6" customHeight="1">
      <c r="A11" s="152"/>
      <c r="B11" s="158"/>
      <c r="C11" s="158"/>
      <c r="D11" s="72"/>
      <c r="E11" s="159" t="str">
        <f>중식!D6</f>
        <v>우동국</v>
      </c>
      <c r="F11" s="159"/>
      <c r="G11" s="73"/>
      <c r="H11" s="160"/>
      <c r="I11" s="161"/>
      <c r="J11" s="74"/>
      <c r="K11" s="160"/>
      <c r="L11" s="163"/>
    </row>
    <row r="12" spans="1:14" s="68" customFormat="1" ht="45.6" customHeight="1">
      <c r="A12" s="152"/>
      <c r="B12" s="158"/>
      <c r="C12" s="158"/>
      <c r="D12" s="72"/>
      <c r="E12" s="159" t="str">
        <f>중식!D7</f>
        <v>짜장떡볶이</v>
      </c>
      <c r="F12" s="159"/>
      <c r="G12" s="73"/>
      <c r="H12" s="160"/>
      <c r="I12" s="161"/>
      <c r="J12" s="74"/>
      <c r="K12" s="160"/>
      <c r="L12" s="163"/>
    </row>
    <row r="13" spans="1:14" s="68" customFormat="1" ht="45.6" customHeight="1">
      <c r="A13" s="152"/>
      <c r="B13" s="158"/>
      <c r="C13" s="158"/>
      <c r="D13" s="105"/>
      <c r="E13" s="159" t="str">
        <f>중식!D8</f>
        <v>미역초무침</v>
      </c>
      <c r="F13" s="159"/>
      <c r="G13" s="73"/>
      <c r="H13" s="160"/>
      <c r="I13" s="161"/>
      <c r="J13" s="74"/>
      <c r="K13" s="160"/>
      <c r="L13" s="163"/>
    </row>
    <row r="14" spans="1:14" s="68" customFormat="1" ht="45.6" customHeight="1">
      <c r="A14" s="152"/>
      <c r="B14" s="158"/>
      <c r="C14" s="158"/>
      <c r="D14" s="72"/>
      <c r="E14" s="159" t="str">
        <f>중식!D9</f>
        <v>배추김치</v>
      </c>
      <c r="F14" s="159"/>
      <c r="G14" s="73"/>
      <c r="H14" s="160"/>
      <c r="I14" s="161"/>
      <c r="J14" s="74"/>
      <c r="K14" s="160"/>
      <c r="L14" s="163"/>
    </row>
    <row r="15" spans="1:14" s="68" customFormat="1" ht="45.6" customHeight="1">
      <c r="A15" s="152"/>
      <c r="B15" s="160"/>
      <c r="C15" s="161"/>
      <c r="D15" s="72"/>
      <c r="E15" s="164">
        <f>중식!D10</f>
        <v>0</v>
      </c>
      <c r="F15" s="165"/>
      <c r="G15" s="73"/>
      <c r="H15" s="73"/>
      <c r="I15" s="75"/>
      <c r="J15" s="74"/>
      <c r="K15" s="73"/>
      <c r="L15" s="76"/>
    </row>
    <row r="16" spans="1:14" s="68" customFormat="1" ht="45.6" customHeight="1">
      <c r="A16" s="152"/>
      <c r="B16" s="160"/>
      <c r="C16" s="161"/>
      <c r="D16" s="72"/>
      <c r="E16" s="164" t="str">
        <f>중식!D12</f>
        <v>핫초코</v>
      </c>
      <c r="F16" s="165"/>
      <c r="G16" s="73"/>
      <c r="H16" s="73"/>
      <c r="I16" s="75"/>
      <c r="J16" s="74"/>
      <c r="K16" s="73"/>
      <c r="L16" s="76"/>
    </row>
    <row r="17" spans="1:14" s="68" customFormat="1" ht="45.6" customHeight="1">
      <c r="A17" s="152"/>
      <c r="B17" s="160"/>
      <c r="C17" s="161"/>
      <c r="D17" s="72"/>
      <c r="E17" s="160"/>
      <c r="F17" s="161"/>
      <c r="G17" s="73"/>
      <c r="H17" s="73"/>
      <c r="I17" s="75"/>
      <c r="J17" s="74"/>
      <c r="K17" s="73"/>
      <c r="L17" s="76"/>
    </row>
    <row r="18" spans="1:14" s="68" customFormat="1" ht="45.6" customHeight="1">
      <c r="A18" s="152"/>
      <c r="B18" s="158"/>
      <c r="C18" s="158"/>
      <c r="D18" s="72"/>
      <c r="E18" s="158"/>
      <c r="F18" s="158"/>
      <c r="G18" s="73"/>
      <c r="H18" s="160"/>
      <c r="I18" s="161"/>
      <c r="J18" s="74"/>
      <c r="K18" s="160"/>
      <c r="L18" s="163"/>
    </row>
    <row r="19" spans="1:14" s="68" customFormat="1" ht="45.6" customHeight="1" thickBot="1">
      <c r="A19" s="153"/>
      <c r="B19" s="166"/>
      <c r="C19" s="167"/>
      <c r="D19" s="77"/>
      <c r="E19" s="166"/>
      <c r="F19" s="167"/>
      <c r="G19" s="78"/>
      <c r="H19" s="78"/>
      <c r="I19" s="79"/>
      <c r="J19" s="80"/>
      <c r="K19" s="78"/>
      <c r="L19" s="81"/>
    </row>
    <row r="20" spans="1:14" s="68" customFormat="1" ht="45.6" customHeight="1">
      <c r="A20" s="82" t="s">
        <v>152</v>
      </c>
      <c r="B20" s="168" t="s">
        <v>153</v>
      </c>
      <c r="C20" s="169"/>
      <c r="D20" s="83" t="s">
        <v>154</v>
      </c>
      <c r="E20" s="168" t="s">
        <v>155</v>
      </c>
      <c r="F20" s="169"/>
      <c r="G20" s="83" t="s">
        <v>154</v>
      </c>
      <c r="H20" s="168" t="s">
        <v>156</v>
      </c>
      <c r="I20" s="169"/>
      <c r="J20" s="83" t="s">
        <v>157</v>
      </c>
      <c r="K20" s="170"/>
      <c r="L20" s="171"/>
    </row>
    <row r="21" spans="1:14" s="68" customFormat="1" ht="45.6" customHeight="1">
      <c r="A21" s="84" t="s">
        <v>158</v>
      </c>
      <c r="B21" s="172" t="s">
        <v>155</v>
      </c>
      <c r="C21" s="173"/>
      <c r="D21" s="85" t="s">
        <v>159</v>
      </c>
      <c r="E21" s="172" t="s">
        <v>156</v>
      </c>
      <c r="F21" s="173"/>
      <c r="G21" s="85" t="s">
        <v>154</v>
      </c>
      <c r="H21" s="172" t="s">
        <v>153</v>
      </c>
      <c r="I21" s="173"/>
      <c r="J21" s="85" t="s">
        <v>157</v>
      </c>
      <c r="K21" s="174"/>
      <c r="L21" s="175"/>
      <c r="N21" s="68" t="s">
        <v>160</v>
      </c>
    </row>
    <row r="22" spans="1:14" s="68" customFormat="1" ht="45.6" customHeight="1">
      <c r="A22" s="84" t="s">
        <v>161</v>
      </c>
      <c r="B22" s="172" t="s">
        <v>155</v>
      </c>
      <c r="C22" s="173"/>
      <c r="D22" s="85" t="s">
        <v>159</v>
      </c>
      <c r="E22" s="172" t="s">
        <v>156</v>
      </c>
      <c r="F22" s="173"/>
      <c r="G22" s="85" t="s">
        <v>154</v>
      </c>
      <c r="H22" s="172" t="s">
        <v>156</v>
      </c>
      <c r="I22" s="173"/>
      <c r="J22" s="85" t="s">
        <v>157</v>
      </c>
      <c r="K22" s="174"/>
      <c r="L22" s="175"/>
    </row>
    <row r="23" spans="1:14" s="68" customFormat="1" ht="45.6" customHeight="1">
      <c r="A23" s="84" t="s">
        <v>162</v>
      </c>
      <c r="B23" s="172" t="s">
        <v>156</v>
      </c>
      <c r="C23" s="173"/>
      <c r="D23" s="85" t="s">
        <v>157</v>
      </c>
      <c r="E23" s="172" t="s">
        <v>153</v>
      </c>
      <c r="F23" s="173"/>
      <c r="G23" s="85" t="s">
        <v>157</v>
      </c>
      <c r="H23" s="172" t="s">
        <v>156</v>
      </c>
      <c r="I23" s="173"/>
      <c r="J23" s="85" t="s">
        <v>163</v>
      </c>
      <c r="K23" s="185"/>
      <c r="L23" s="186"/>
    </row>
    <row r="24" spans="1:14" s="68" customFormat="1" ht="45.6" customHeight="1">
      <c r="A24" s="84" t="s">
        <v>164</v>
      </c>
      <c r="B24" s="172" t="s">
        <v>155</v>
      </c>
      <c r="C24" s="173"/>
      <c r="D24" s="85" t="s">
        <v>154</v>
      </c>
      <c r="E24" s="172" t="s">
        <v>155</v>
      </c>
      <c r="F24" s="173"/>
      <c r="G24" s="85" t="s">
        <v>154</v>
      </c>
      <c r="H24" s="172" t="s">
        <v>165</v>
      </c>
      <c r="I24" s="173"/>
      <c r="J24" s="85" t="s">
        <v>157</v>
      </c>
      <c r="K24" s="187"/>
      <c r="L24" s="188"/>
    </row>
    <row r="25" spans="1:14" s="68" customFormat="1" ht="45.6" customHeight="1" thickBot="1">
      <c r="A25" s="86" t="s">
        <v>166</v>
      </c>
      <c r="B25" s="190" t="s">
        <v>167</v>
      </c>
      <c r="C25" s="191"/>
      <c r="D25" s="87" t="s">
        <v>168</v>
      </c>
      <c r="E25" s="190" t="s">
        <v>169</v>
      </c>
      <c r="F25" s="191"/>
      <c r="G25" s="87" t="s">
        <v>170</v>
      </c>
      <c r="H25" s="190" t="s">
        <v>171</v>
      </c>
      <c r="I25" s="191"/>
      <c r="J25" s="87" t="s">
        <v>168</v>
      </c>
      <c r="K25" s="192"/>
      <c r="L25" s="193"/>
    </row>
    <row r="26" spans="1:14" ht="7.8" customHeight="1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</row>
    <row r="27" spans="1:14" ht="8.4" customHeight="1" thickBot="1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</row>
    <row r="28" spans="1:14" ht="45.6" customHeight="1">
      <c r="A28" s="176" t="s">
        <v>172</v>
      </c>
      <c r="B28" s="179" t="s">
        <v>173</v>
      </c>
      <c r="C28" s="180"/>
      <c r="D28" s="180"/>
      <c r="E28" s="180"/>
      <c r="F28" s="180"/>
      <c r="G28" s="180"/>
      <c r="H28" s="180"/>
      <c r="I28" s="180"/>
      <c r="J28" s="180"/>
      <c r="K28" s="180"/>
      <c r="L28" s="181"/>
    </row>
    <row r="29" spans="1:14" ht="45.6" customHeight="1" thickBot="1">
      <c r="A29" s="177"/>
      <c r="B29" s="182"/>
      <c r="C29" s="183"/>
      <c r="D29" s="183"/>
      <c r="E29" s="183"/>
      <c r="F29" s="183"/>
      <c r="G29" s="183"/>
      <c r="H29" s="183"/>
      <c r="I29" s="183"/>
      <c r="J29" s="183"/>
      <c r="K29" s="183"/>
      <c r="L29" s="184"/>
    </row>
    <row r="30" spans="1:14" ht="45.6" customHeight="1">
      <c r="A30" s="177"/>
      <c r="B30" s="179" t="s">
        <v>174</v>
      </c>
      <c r="C30" s="180"/>
      <c r="D30" s="180"/>
      <c r="E30" s="180"/>
      <c r="F30" s="180"/>
      <c r="G30" s="180"/>
      <c r="H30" s="180"/>
      <c r="I30" s="180"/>
      <c r="J30" s="180"/>
      <c r="K30" s="180"/>
      <c r="L30" s="181"/>
    </row>
    <row r="31" spans="1:14" ht="45.6" customHeight="1" thickBot="1">
      <c r="A31" s="178"/>
      <c r="B31" s="182"/>
      <c r="C31" s="183"/>
      <c r="D31" s="183"/>
      <c r="E31" s="183"/>
      <c r="F31" s="183"/>
      <c r="G31" s="183"/>
      <c r="H31" s="183"/>
      <c r="I31" s="183"/>
      <c r="J31" s="183"/>
      <c r="K31" s="183"/>
      <c r="L31" s="184"/>
    </row>
    <row r="33" spans="1:12" s="89" customFormat="1" ht="24" customHeight="1">
      <c r="A33" s="88"/>
      <c r="F33" s="90"/>
      <c r="G33" s="90"/>
      <c r="H33" s="189" t="s">
        <v>175</v>
      </c>
      <c r="I33" s="189"/>
      <c r="J33" s="189"/>
      <c r="K33" s="189"/>
      <c r="L33" s="189"/>
    </row>
    <row r="34" spans="1:12" s="89" customFormat="1" ht="24" customHeight="1">
      <c r="A34" s="88"/>
      <c r="F34" s="60"/>
      <c r="G34" s="60"/>
      <c r="H34" s="189" t="s">
        <v>176</v>
      </c>
      <c r="I34" s="189"/>
      <c r="J34" s="189"/>
      <c r="K34" s="189"/>
      <c r="L34" s="189"/>
    </row>
  </sheetData>
  <mergeCells count="76">
    <mergeCell ref="H33:L33"/>
    <mergeCell ref="H34:L34"/>
    <mergeCell ref="B25:C25"/>
    <mergeCell ref="E25:F25"/>
    <mergeCell ref="H25:I25"/>
    <mergeCell ref="K25:L25"/>
    <mergeCell ref="A28:A31"/>
    <mergeCell ref="B28:L29"/>
    <mergeCell ref="B30:L31"/>
    <mergeCell ref="B23:C23"/>
    <mergeCell ref="E23:F23"/>
    <mergeCell ref="H23:I23"/>
    <mergeCell ref="K23:L23"/>
    <mergeCell ref="B24:C24"/>
    <mergeCell ref="E24:F24"/>
    <mergeCell ref="H24:I24"/>
    <mergeCell ref="K24:L24"/>
    <mergeCell ref="B21:C21"/>
    <mergeCell ref="E21:F21"/>
    <mergeCell ref="H21:I21"/>
    <mergeCell ref="K21:L21"/>
    <mergeCell ref="B22:C22"/>
    <mergeCell ref="E22:F22"/>
    <mergeCell ref="H22:I22"/>
    <mergeCell ref="K22:L22"/>
    <mergeCell ref="K18:L18"/>
    <mergeCell ref="B19:C19"/>
    <mergeCell ref="E19:F19"/>
    <mergeCell ref="B20:C20"/>
    <mergeCell ref="E20:F20"/>
    <mergeCell ref="H20:I20"/>
    <mergeCell ref="K20:L20"/>
    <mergeCell ref="K14:L14"/>
    <mergeCell ref="B15:C15"/>
    <mergeCell ref="E15:F15"/>
    <mergeCell ref="B16:C16"/>
    <mergeCell ref="E16:F16"/>
    <mergeCell ref="K12:L12"/>
    <mergeCell ref="B13:C13"/>
    <mergeCell ref="E13:F13"/>
    <mergeCell ref="H13:I13"/>
    <mergeCell ref="K13:L13"/>
    <mergeCell ref="K10:L10"/>
    <mergeCell ref="B11:C11"/>
    <mergeCell ref="E11:F11"/>
    <mergeCell ref="H11:I11"/>
    <mergeCell ref="K11:L11"/>
    <mergeCell ref="A7:B7"/>
    <mergeCell ref="A10:A19"/>
    <mergeCell ref="B10:C10"/>
    <mergeCell ref="E10:F10"/>
    <mergeCell ref="H10:I10"/>
    <mergeCell ref="B12:C12"/>
    <mergeCell ref="E12:F12"/>
    <mergeCell ref="H12:I12"/>
    <mergeCell ref="B14:C14"/>
    <mergeCell ref="E14:F14"/>
    <mergeCell ref="H14:I14"/>
    <mergeCell ref="B17:C17"/>
    <mergeCell ref="E17:F17"/>
    <mergeCell ref="B18:C18"/>
    <mergeCell ref="E18:F18"/>
    <mergeCell ref="H18:I18"/>
    <mergeCell ref="B8:D8"/>
    <mergeCell ref="E8:G8"/>
    <mergeCell ref="H8:J8"/>
    <mergeCell ref="K8:L9"/>
    <mergeCell ref="B9:C9"/>
    <mergeCell ref="E9:F9"/>
    <mergeCell ref="H9:I9"/>
    <mergeCell ref="A1:K1"/>
    <mergeCell ref="A3:C3"/>
    <mergeCell ref="I3:I5"/>
    <mergeCell ref="K3:K5"/>
    <mergeCell ref="L3:L5"/>
    <mergeCell ref="B4:D4"/>
  </mergeCells>
  <phoneticPr fontId="3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4"/>
  <sheetViews>
    <sheetView zoomScale="60" zoomScaleNormal="60" workbookViewId="0">
      <selection activeCell="D13" sqref="D13"/>
    </sheetView>
  </sheetViews>
  <sheetFormatPr defaultRowHeight="17.399999999999999"/>
  <cols>
    <col min="1" max="1" width="22.09765625" style="88" customWidth="1"/>
    <col min="2" max="2" width="12.19921875" style="51" customWidth="1"/>
    <col min="3" max="3" width="15" style="51" customWidth="1"/>
    <col min="4" max="4" width="12.8984375" style="51" customWidth="1"/>
    <col min="5" max="5" width="12.19921875" style="51" customWidth="1"/>
    <col min="6" max="6" width="15" style="51" customWidth="1"/>
    <col min="7" max="7" width="12.8984375" style="51" customWidth="1"/>
    <col min="8" max="8" width="12.19921875" style="51" customWidth="1"/>
    <col min="9" max="9" width="15" style="51" customWidth="1"/>
    <col min="10" max="10" width="12.8984375" style="51" customWidth="1"/>
    <col min="11" max="11" width="12.19921875" style="51" customWidth="1"/>
    <col min="12" max="12" width="2.3984375" style="51" customWidth="1"/>
    <col min="13" max="16384" width="8.796875" style="51"/>
  </cols>
  <sheetData>
    <row r="1" spans="1:14" s="49" customFormat="1" ht="82.8" customHeight="1">
      <c r="A1" s="135" t="s">
        <v>137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4" ht="10.199999999999999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</row>
    <row r="3" spans="1:14" s="56" customFormat="1" ht="28.8" customHeight="1">
      <c r="A3" s="136" t="s">
        <v>138</v>
      </c>
      <c r="B3" s="136"/>
      <c r="C3" s="136"/>
      <c r="D3" s="52"/>
      <c r="E3" s="53"/>
      <c r="F3" s="53"/>
      <c r="G3" s="53"/>
      <c r="H3" s="54"/>
      <c r="I3" s="137"/>
      <c r="J3" s="55"/>
      <c r="K3" s="137"/>
      <c r="L3" s="137"/>
    </row>
    <row r="4" spans="1:14" s="56" customFormat="1" ht="28.8" customHeight="1">
      <c r="A4" s="57" t="s">
        <v>179</v>
      </c>
      <c r="B4" s="138">
        <f>'급식운영일지 화'!$B$4+1</f>
        <v>44881</v>
      </c>
      <c r="C4" s="138"/>
      <c r="D4" s="138"/>
      <c r="E4" s="119">
        <f>D4+1</f>
        <v>1</v>
      </c>
      <c r="F4" s="119">
        <f t="shared" ref="F4:G4" si="0">E4+1</f>
        <v>2</v>
      </c>
      <c r="G4" s="119">
        <f t="shared" si="0"/>
        <v>3</v>
      </c>
      <c r="H4" s="54"/>
      <c r="I4" s="137"/>
      <c r="J4" s="55"/>
      <c r="K4" s="137"/>
      <c r="L4" s="137"/>
    </row>
    <row r="5" spans="1:14" s="56" customFormat="1" ht="28.8" customHeight="1">
      <c r="A5" s="57" t="s">
        <v>139</v>
      </c>
      <c r="B5" s="57" t="s">
        <v>177</v>
      </c>
      <c r="C5" s="57"/>
      <c r="D5" s="52"/>
      <c r="E5" s="53"/>
      <c r="F5" s="53"/>
      <c r="G5" s="53"/>
      <c r="H5" s="54"/>
      <c r="I5" s="137"/>
      <c r="J5" s="55"/>
      <c r="K5" s="137"/>
      <c r="L5" s="137"/>
    </row>
    <row r="6" spans="1:14" ht="19.2" customHeight="1">
      <c r="A6" s="58"/>
      <c r="B6" s="58"/>
      <c r="C6" s="58"/>
      <c r="D6" s="59"/>
      <c r="E6" s="60"/>
      <c r="F6" s="60"/>
      <c r="G6" s="60"/>
      <c r="H6" s="61"/>
      <c r="I6" s="62"/>
      <c r="J6" s="62"/>
      <c r="K6" s="62"/>
      <c r="L6" s="62"/>
    </row>
    <row r="7" spans="1:14" ht="24.6" customHeight="1" thickBot="1">
      <c r="A7" s="150" t="s">
        <v>140</v>
      </c>
      <c r="B7" s="150"/>
      <c r="C7" s="63"/>
      <c r="D7" s="64"/>
      <c r="E7" s="64"/>
      <c r="F7" s="64"/>
      <c r="G7" s="64"/>
      <c r="H7" s="60"/>
      <c r="I7" s="60"/>
      <c r="J7" s="60"/>
      <c r="K7" s="60"/>
      <c r="L7" s="60"/>
      <c r="M7" s="60"/>
      <c r="N7" s="60"/>
    </row>
    <row r="8" spans="1:14" ht="36.6" customHeight="1">
      <c r="A8" s="65" t="s">
        <v>141</v>
      </c>
      <c r="B8" s="139" t="s">
        <v>142</v>
      </c>
      <c r="C8" s="140"/>
      <c r="D8" s="141"/>
      <c r="E8" s="142" t="s">
        <v>143</v>
      </c>
      <c r="F8" s="143"/>
      <c r="G8" s="144"/>
      <c r="H8" s="142" t="s">
        <v>144</v>
      </c>
      <c r="I8" s="143"/>
      <c r="J8" s="144"/>
      <c r="K8" s="142" t="s">
        <v>145</v>
      </c>
      <c r="L8" s="145"/>
    </row>
    <row r="9" spans="1:14" s="68" customFormat="1" ht="36.6" customHeight="1" thickBot="1">
      <c r="A9" s="66" t="s">
        <v>146</v>
      </c>
      <c r="B9" s="148" t="s">
        <v>147</v>
      </c>
      <c r="C9" s="149"/>
      <c r="D9" s="67" t="s">
        <v>148</v>
      </c>
      <c r="E9" s="148" t="s">
        <v>147</v>
      </c>
      <c r="F9" s="149"/>
      <c r="G9" s="67" t="s">
        <v>148</v>
      </c>
      <c r="H9" s="148" t="s">
        <v>149</v>
      </c>
      <c r="I9" s="149"/>
      <c r="J9" s="67" t="s">
        <v>150</v>
      </c>
      <c r="K9" s="146"/>
      <c r="L9" s="147"/>
    </row>
    <row r="10" spans="1:14" s="68" customFormat="1" ht="45.6" customHeight="1" thickTop="1">
      <c r="A10" s="151" t="s">
        <v>151</v>
      </c>
      <c r="B10" s="154"/>
      <c r="C10" s="154"/>
      <c r="D10" s="69"/>
      <c r="E10" s="194" t="str">
        <f>중식!E5</f>
        <v>야채쫄면 大</v>
      </c>
      <c r="F10" s="195"/>
      <c r="G10" s="70"/>
      <c r="H10" s="156"/>
      <c r="I10" s="157"/>
      <c r="J10" s="71"/>
      <c r="K10" s="156"/>
      <c r="L10" s="162"/>
    </row>
    <row r="11" spans="1:14" s="68" customFormat="1" ht="45.6" customHeight="1">
      <c r="A11" s="152"/>
      <c r="B11" s="158"/>
      <c r="C11" s="158"/>
      <c r="D11" s="72"/>
      <c r="E11" s="187" t="str">
        <f>중식!E6</f>
        <v>쌀 밥</v>
      </c>
      <c r="F11" s="196"/>
      <c r="G11" s="73"/>
      <c r="H11" s="160"/>
      <c r="I11" s="161"/>
      <c r="J11" s="74"/>
      <c r="K11" s="160"/>
      <c r="L11" s="163"/>
    </row>
    <row r="12" spans="1:14" s="68" customFormat="1" ht="45.6" customHeight="1">
      <c r="A12" s="152"/>
      <c r="B12" s="158"/>
      <c r="C12" s="158"/>
      <c r="D12" s="72"/>
      <c r="E12" s="187" t="str">
        <f>중식!E7</f>
        <v>꼬치어묵국</v>
      </c>
      <c r="F12" s="196"/>
      <c r="G12" s="73"/>
      <c r="H12" s="160"/>
      <c r="I12" s="161"/>
      <c r="J12" s="74"/>
      <c r="K12" s="160"/>
      <c r="L12" s="163"/>
    </row>
    <row r="13" spans="1:14" s="68" customFormat="1" ht="45.6" customHeight="1">
      <c r="A13" s="152"/>
      <c r="B13" s="158"/>
      <c r="C13" s="158"/>
      <c r="D13" s="105"/>
      <c r="E13" s="187" t="str">
        <f>중식!E8</f>
        <v>만두튀김</v>
      </c>
      <c r="F13" s="196"/>
      <c r="G13" s="73"/>
      <c r="H13" s="160"/>
      <c r="I13" s="161"/>
      <c r="J13" s="74"/>
      <c r="K13" s="160"/>
      <c r="L13" s="163"/>
    </row>
    <row r="14" spans="1:14" s="68" customFormat="1" ht="45.6" customHeight="1">
      <c r="A14" s="152"/>
      <c r="B14" s="158"/>
      <c r="C14" s="158"/>
      <c r="D14" s="72"/>
      <c r="E14" s="187" t="str">
        <f>중식!E9</f>
        <v>단무지</v>
      </c>
      <c r="F14" s="196"/>
      <c r="G14" s="73"/>
      <c r="H14" s="160"/>
      <c r="I14" s="161"/>
      <c r="J14" s="74"/>
      <c r="K14" s="160"/>
      <c r="L14" s="163"/>
    </row>
    <row r="15" spans="1:14" s="68" customFormat="1" ht="45.6" customHeight="1">
      <c r="A15" s="152"/>
      <c r="B15" s="160"/>
      <c r="C15" s="161"/>
      <c r="D15" s="72"/>
      <c r="E15" s="187" t="str">
        <f>중식!E10</f>
        <v>배추김치</v>
      </c>
      <c r="F15" s="196"/>
      <c r="G15" s="73"/>
      <c r="H15" s="73"/>
      <c r="I15" s="75"/>
      <c r="J15" s="74"/>
      <c r="K15" s="73"/>
      <c r="L15" s="76"/>
    </row>
    <row r="16" spans="1:14" s="68" customFormat="1" ht="45.6" customHeight="1">
      <c r="A16" s="152"/>
      <c r="B16" s="160"/>
      <c r="C16" s="161"/>
      <c r="D16" s="72"/>
      <c r="E16" s="197" t="str">
        <f>중식!$E$12</f>
        <v>냉커피</v>
      </c>
      <c r="F16" s="198"/>
      <c r="G16" s="73"/>
      <c r="H16" s="73"/>
      <c r="I16" s="75"/>
      <c r="J16" s="74"/>
      <c r="K16" s="73"/>
      <c r="L16" s="76"/>
    </row>
    <row r="17" spans="1:14" s="68" customFormat="1" ht="45.6" customHeight="1">
      <c r="A17" s="152"/>
      <c r="B17" s="160"/>
      <c r="C17" s="161"/>
      <c r="D17" s="72"/>
      <c r="E17" s="160"/>
      <c r="F17" s="161"/>
      <c r="G17" s="73"/>
      <c r="H17" s="73"/>
      <c r="I17" s="75"/>
      <c r="J17" s="74"/>
      <c r="K17" s="73"/>
      <c r="L17" s="76"/>
    </row>
    <row r="18" spans="1:14" s="68" customFormat="1" ht="45.6" customHeight="1">
      <c r="A18" s="152"/>
      <c r="B18" s="158"/>
      <c r="C18" s="158"/>
      <c r="D18" s="72"/>
      <c r="E18" s="158"/>
      <c r="F18" s="158"/>
      <c r="G18" s="73"/>
      <c r="H18" s="160"/>
      <c r="I18" s="161"/>
      <c r="J18" s="74"/>
      <c r="K18" s="160"/>
      <c r="L18" s="163"/>
    </row>
    <row r="19" spans="1:14" s="68" customFormat="1" ht="45.6" customHeight="1" thickBot="1">
      <c r="A19" s="153"/>
      <c r="B19" s="166"/>
      <c r="C19" s="167"/>
      <c r="D19" s="77"/>
      <c r="E19" s="166"/>
      <c r="F19" s="167"/>
      <c r="G19" s="78"/>
      <c r="H19" s="78"/>
      <c r="I19" s="79"/>
      <c r="J19" s="80"/>
      <c r="K19" s="78"/>
      <c r="L19" s="81"/>
    </row>
    <row r="20" spans="1:14" s="68" customFormat="1" ht="45.6" customHeight="1">
      <c r="A20" s="82" t="s">
        <v>152</v>
      </c>
      <c r="B20" s="168" t="s">
        <v>153</v>
      </c>
      <c r="C20" s="169"/>
      <c r="D20" s="83" t="s">
        <v>154</v>
      </c>
      <c r="E20" s="168" t="s">
        <v>155</v>
      </c>
      <c r="F20" s="169"/>
      <c r="G20" s="83" t="s">
        <v>154</v>
      </c>
      <c r="H20" s="168" t="s">
        <v>156</v>
      </c>
      <c r="I20" s="169"/>
      <c r="J20" s="83" t="s">
        <v>157</v>
      </c>
      <c r="K20" s="170"/>
      <c r="L20" s="171"/>
    </row>
    <row r="21" spans="1:14" s="68" customFormat="1" ht="45.6" customHeight="1">
      <c r="A21" s="84" t="s">
        <v>158</v>
      </c>
      <c r="B21" s="172" t="s">
        <v>155</v>
      </c>
      <c r="C21" s="173"/>
      <c r="D21" s="85" t="s">
        <v>159</v>
      </c>
      <c r="E21" s="172" t="s">
        <v>156</v>
      </c>
      <c r="F21" s="173"/>
      <c r="G21" s="85" t="s">
        <v>154</v>
      </c>
      <c r="H21" s="172" t="s">
        <v>153</v>
      </c>
      <c r="I21" s="173"/>
      <c r="J21" s="85" t="s">
        <v>157</v>
      </c>
      <c r="K21" s="174"/>
      <c r="L21" s="175"/>
      <c r="N21" s="68" t="s">
        <v>160</v>
      </c>
    </row>
    <row r="22" spans="1:14" s="68" customFormat="1" ht="45.6" customHeight="1">
      <c r="A22" s="84" t="s">
        <v>161</v>
      </c>
      <c r="B22" s="172" t="s">
        <v>155</v>
      </c>
      <c r="C22" s="173"/>
      <c r="D22" s="85" t="s">
        <v>159</v>
      </c>
      <c r="E22" s="172" t="s">
        <v>156</v>
      </c>
      <c r="F22" s="173"/>
      <c r="G22" s="85" t="s">
        <v>154</v>
      </c>
      <c r="H22" s="172" t="s">
        <v>156</v>
      </c>
      <c r="I22" s="173"/>
      <c r="J22" s="85" t="s">
        <v>157</v>
      </c>
      <c r="K22" s="174"/>
      <c r="L22" s="175"/>
    </row>
    <row r="23" spans="1:14" s="68" customFormat="1" ht="45.6" customHeight="1">
      <c r="A23" s="84" t="s">
        <v>162</v>
      </c>
      <c r="B23" s="172" t="s">
        <v>156</v>
      </c>
      <c r="C23" s="173"/>
      <c r="D23" s="85" t="s">
        <v>157</v>
      </c>
      <c r="E23" s="172" t="s">
        <v>153</v>
      </c>
      <c r="F23" s="173"/>
      <c r="G23" s="85" t="s">
        <v>157</v>
      </c>
      <c r="H23" s="172" t="s">
        <v>156</v>
      </c>
      <c r="I23" s="173"/>
      <c r="J23" s="85" t="s">
        <v>163</v>
      </c>
      <c r="K23" s="185"/>
      <c r="L23" s="186"/>
    </row>
    <row r="24" spans="1:14" s="68" customFormat="1" ht="45.6" customHeight="1">
      <c r="A24" s="84" t="s">
        <v>164</v>
      </c>
      <c r="B24" s="172" t="s">
        <v>155</v>
      </c>
      <c r="C24" s="173"/>
      <c r="D24" s="85" t="s">
        <v>154</v>
      </c>
      <c r="E24" s="172" t="s">
        <v>155</v>
      </c>
      <c r="F24" s="173"/>
      <c r="G24" s="85" t="s">
        <v>154</v>
      </c>
      <c r="H24" s="172" t="s">
        <v>165</v>
      </c>
      <c r="I24" s="173"/>
      <c r="J24" s="85" t="s">
        <v>157</v>
      </c>
      <c r="K24" s="187"/>
      <c r="L24" s="188"/>
    </row>
    <row r="25" spans="1:14" s="68" customFormat="1" ht="45.6" customHeight="1" thickBot="1">
      <c r="A25" s="86" t="s">
        <v>166</v>
      </c>
      <c r="B25" s="190" t="s">
        <v>167</v>
      </c>
      <c r="C25" s="191"/>
      <c r="D25" s="87" t="s">
        <v>168</v>
      </c>
      <c r="E25" s="190" t="s">
        <v>169</v>
      </c>
      <c r="F25" s="191"/>
      <c r="G25" s="87" t="s">
        <v>170</v>
      </c>
      <c r="H25" s="190" t="s">
        <v>171</v>
      </c>
      <c r="I25" s="191"/>
      <c r="J25" s="87" t="s">
        <v>168</v>
      </c>
      <c r="K25" s="192"/>
      <c r="L25" s="193"/>
    </row>
    <row r="26" spans="1:14" ht="7.8" customHeight="1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</row>
    <row r="27" spans="1:14" ht="8.4" customHeight="1" thickBot="1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</row>
    <row r="28" spans="1:14" ht="45.6" customHeight="1">
      <c r="A28" s="176" t="s">
        <v>172</v>
      </c>
      <c r="B28" s="179" t="s">
        <v>173</v>
      </c>
      <c r="C28" s="180"/>
      <c r="D28" s="180"/>
      <c r="E28" s="180"/>
      <c r="F28" s="180"/>
      <c r="G28" s="180"/>
      <c r="H28" s="180"/>
      <c r="I28" s="180"/>
      <c r="J28" s="180"/>
      <c r="K28" s="180"/>
      <c r="L28" s="181"/>
    </row>
    <row r="29" spans="1:14" ht="45.6" customHeight="1" thickBot="1">
      <c r="A29" s="177"/>
      <c r="B29" s="182"/>
      <c r="C29" s="183"/>
      <c r="D29" s="183"/>
      <c r="E29" s="183"/>
      <c r="F29" s="183"/>
      <c r="G29" s="183"/>
      <c r="H29" s="183"/>
      <c r="I29" s="183"/>
      <c r="J29" s="183"/>
      <c r="K29" s="183"/>
      <c r="L29" s="184"/>
    </row>
    <row r="30" spans="1:14" ht="45.6" customHeight="1">
      <c r="A30" s="177"/>
      <c r="B30" s="179" t="s">
        <v>174</v>
      </c>
      <c r="C30" s="180"/>
      <c r="D30" s="180"/>
      <c r="E30" s="180"/>
      <c r="F30" s="180"/>
      <c r="G30" s="180"/>
      <c r="H30" s="180"/>
      <c r="I30" s="180"/>
      <c r="J30" s="180"/>
      <c r="K30" s="180"/>
      <c r="L30" s="181"/>
    </row>
    <row r="31" spans="1:14" ht="45.6" customHeight="1" thickBot="1">
      <c r="A31" s="178"/>
      <c r="B31" s="182"/>
      <c r="C31" s="183"/>
      <c r="D31" s="183"/>
      <c r="E31" s="183"/>
      <c r="F31" s="183"/>
      <c r="G31" s="183"/>
      <c r="H31" s="183"/>
      <c r="I31" s="183"/>
      <c r="J31" s="183"/>
      <c r="K31" s="183"/>
      <c r="L31" s="184"/>
    </row>
    <row r="33" spans="1:12" s="89" customFormat="1" ht="24" customHeight="1">
      <c r="A33" s="88"/>
      <c r="F33" s="90"/>
      <c r="G33" s="90"/>
      <c r="H33" s="189" t="s">
        <v>175</v>
      </c>
      <c r="I33" s="189"/>
      <c r="J33" s="189"/>
      <c r="K33" s="189"/>
      <c r="L33" s="189"/>
    </row>
    <row r="34" spans="1:12" s="89" customFormat="1" ht="24" customHeight="1">
      <c r="A34" s="88"/>
      <c r="F34" s="60"/>
      <c r="G34" s="60"/>
      <c r="H34" s="189" t="s">
        <v>176</v>
      </c>
      <c r="I34" s="189"/>
      <c r="J34" s="189"/>
      <c r="K34" s="189"/>
      <c r="L34" s="189"/>
    </row>
  </sheetData>
  <mergeCells count="76">
    <mergeCell ref="H33:L33"/>
    <mergeCell ref="H34:L34"/>
    <mergeCell ref="B25:C25"/>
    <mergeCell ref="E25:F25"/>
    <mergeCell ref="H25:I25"/>
    <mergeCell ref="K25:L25"/>
    <mergeCell ref="A28:A31"/>
    <mergeCell ref="B28:L29"/>
    <mergeCell ref="B30:L31"/>
    <mergeCell ref="B23:C23"/>
    <mergeCell ref="E23:F23"/>
    <mergeCell ref="H23:I23"/>
    <mergeCell ref="K23:L23"/>
    <mergeCell ref="B24:C24"/>
    <mergeCell ref="E24:F24"/>
    <mergeCell ref="H24:I24"/>
    <mergeCell ref="K24:L24"/>
    <mergeCell ref="B21:C21"/>
    <mergeCell ref="E21:F21"/>
    <mergeCell ref="H21:I21"/>
    <mergeCell ref="K21:L21"/>
    <mergeCell ref="B22:C22"/>
    <mergeCell ref="E22:F22"/>
    <mergeCell ref="H22:I22"/>
    <mergeCell ref="K22:L22"/>
    <mergeCell ref="K18:L18"/>
    <mergeCell ref="B19:C19"/>
    <mergeCell ref="E19:F19"/>
    <mergeCell ref="B20:C20"/>
    <mergeCell ref="E20:F20"/>
    <mergeCell ref="H20:I20"/>
    <mergeCell ref="K20:L20"/>
    <mergeCell ref="K14:L14"/>
    <mergeCell ref="B15:C15"/>
    <mergeCell ref="E15:F15"/>
    <mergeCell ref="B16:C16"/>
    <mergeCell ref="E16:F16"/>
    <mergeCell ref="K12:L12"/>
    <mergeCell ref="B13:C13"/>
    <mergeCell ref="E13:F13"/>
    <mergeCell ref="H13:I13"/>
    <mergeCell ref="K13:L13"/>
    <mergeCell ref="K10:L10"/>
    <mergeCell ref="B11:C11"/>
    <mergeCell ref="E11:F11"/>
    <mergeCell ref="H11:I11"/>
    <mergeCell ref="K11:L11"/>
    <mergeCell ref="A7:B7"/>
    <mergeCell ref="A10:A19"/>
    <mergeCell ref="B10:C10"/>
    <mergeCell ref="E10:F10"/>
    <mergeCell ref="H10:I10"/>
    <mergeCell ref="B12:C12"/>
    <mergeCell ref="E12:F12"/>
    <mergeCell ref="H12:I12"/>
    <mergeCell ref="B14:C14"/>
    <mergeCell ref="E14:F14"/>
    <mergeCell ref="H14:I14"/>
    <mergeCell ref="B17:C17"/>
    <mergeCell ref="E17:F17"/>
    <mergeCell ref="B18:C18"/>
    <mergeCell ref="E18:F18"/>
    <mergeCell ref="H18:I18"/>
    <mergeCell ref="B8:D8"/>
    <mergeCell ref="E8:G8"/>
    <mergeCell ref="H8:J8"/>
    <mergeCell ref="K8:L9"/>
    <mergeCell ref="B9:C9"/>
    <mergeCell ref="E9:F9"/>
    <mergeCell ref="H9:I9"/>
    <mergeCell ref="A1:K1"/>
    <mergeCell ref="A3:C3"/>
    <mergeCell ref="I3:I5"/>
    <mergeCell ref="K3:K5"/>
    <mergeCell ref="L3:L5"/>
    <mergeCell ref="B4:D4"/>
  </mergeCells>
  <phoneticPr fontId="3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4"/>
  <sheetViews>
    <sheetView topLeftCell="A4" zoomScale="60" zoomScaleNormal="60" workbookViewId="0">
      <selection activeCell="D13" sqref="D13"/>
    </sheetView>
  </sheetViews>
  <sheetFormatPr defaultRowHeight="17.399999999999999"/>
  <cols>
    <col min="1" max="1" width="22.09765625" style="88" customWidth="1"/>
    <col min="2" max="2" width="12.19921875" style="51" customWidth="1"/>
    <col min="3" max="3" width="15" style="51" customWidth="1"/>
    <col min="4" max="4" width="12.8984375" style="51" customWidth="1"/>
    <col min="5" max="5" width="12.19921875" style="51" customWidth="1"/>
    <col min="6" max="6" width="15" style="51" customWidth="1"/>
    <col min="7" max="7" width="12.8984375" style="51" customWidth="1"/>
    <col min="8" max="8" width="12.19921875" style="51" customWidth="1"/>
    <col min="9" max="9" width="15" style="51" customWidth="1"/>
    <col min="10" max="10" width="12.8984375" style="51" customWidth="1"/>
    <col min="11" max="11" width="12.19921875" style="51" customWidth="1"/>
    <col min="12" max="12" width="2.3984375" style="51" customWidth="1"/>
    <col min="13" max="16384" width="8.796875" style="51"/>
  </cols>
  <sheetData>
    <row r="1" spans="1:14" s="49" customFormat="1" ht="82.8" customHeight="1">
      <c r="A1" s="135" t="s">
        <v>137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4" ht="10.199999999999999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</row>
    <row r="3" spans="1:14" s="56" customFormat="1" ht="28.8" customHeight="1">
      <c r="A3" s="136" t="s">
        <v>138</v>
      </c>
      <c r="B3" s="136"/>
      <c r="C3" s="136"/>
      <c r="D3" s="52"/>
      <c r="E3" s="53"/>
      <c r="F3" s="53"/>
      <c r="G3" s="53"/>
      <c r="H3" s="54"/>
      <c r="I3" s="137"/>
      <c r="J3" s="55"/>
      <c r="K3" s="137"/>
      <c r="L3" s="137"/>
    </row>
    <row r="4" spans="1:14" s="56" customFormat="1" ht="28.8" customHeight="1">
      <c r="A4" s="57" t="s">
        <v>179</v>
      </c>
      <c r="B4" s="138">
        <f>'급식운영일지 수'!$B$4+1</f>
        <v>44882</v>
      </c>
      <c r="C4" s="138"/>
      <c r="D4" s="138"/>
      <c r="E4" s="119"/>
      <c r="F4" s="119"/>
      <c r="G4" s="119"/>
      <c r="H4" s="54"/>
      <c r="I4" s="137"/>
      <c r="J4" s="55"/>
      <c r="K4" s="137"/>
      <c r="L4" s="137"/>
    </row>
    <row r="5" spans="1:14" s="56" customFormat="1" ht="28.8" customHeight="1">
      <c r="A5" s="57" t="s">
        <v>139</v>
      </c>
      <c r="B5" s="57" t="s">
        <v>181</v>
      </c>
      <c r="C5" s="57"/>
      <c r="D5" s="52"/>
      <c r="E5" s="53"/>
      <c r="F5" s="53"/>
      <c r="G5" s="53"/>
      <c r="H5" s="54"/>
      <c r="I5" s="137"/>
      <c r="J5" s="55"/>
      <c r="K5" s="137"/>
      <c r="L5" s="137"/>
    </row>
    <row r="6" spans="1:14" ht="19.2" customHeight="1">
      <c r="A6" s="58"/>
      <c r="B6" s="58"/>
      <c r="C6" s="58"/>
      <c r="D6" s="59"/>
      <c r="E6" s="60"/>
      <c r="F6" s="60"/>
      <c r="G6" s="60"/>
      <c r="H6" s="61"/>
      <c r="I6" s="62"/>
      <c r="J6" s="62"/>
      <c r="K6" s="62"/>
      <c r="L6" s="62"/>
    </row>
    <row r="7" spans="1:14" ht="24.6" customHeight="1" thickBot="1">
      <c r="A7" s="150" t="s">
        <v>140</v>
      </c>
      <c r="B7" s="150"/>
      <c r="C7" s="63"/>
      <c r="D7" s="64"/>
      <c r="E7" s="64"/>
      <c r="F7" s="64"/>
      <c r="G7" s="64"/>
      <c r="H7" s="60"/>
      <c r="I7" s="60"/>
      <c r="J7" s="60"/>
      <c r="K7" s="60"/>
      <c r="L7" s="60"/>
      <c r="M7" s="60"/>
      <c r="N7" s="60"/>
    </row>
    <row r="8" spans="1:14" ht="36.6" customHeight="1">
      <c r="A8" s="65" t="s">
        <v>141</v>
      </c>
      <c r="B8" s="139" t="s">
        <v>142</v>
      </c>
      <c r="C8" s="140"/>
      <c r="D8" s="141"/>
      <c r="E8" s="142" t="s">
        <v>143</v>
      </c>
      <c r="F8" s="143"/>
      <c r="G8" s="144"/>
      <c r="H8" s="142" t="s">
        <v>144</v>
      </c>
      <c r="I8" s="143"/>
      <c r="J8" s="144"/>
      <c r="K8" s="142" t="s">
        <v>145</v>
      </c>
      <c r="L8" s="145"/>
    </row>
    <row r="9" spans="1:14" s="68" customFormat="1" ht="36.6" customHeight="1" thickBot="1">
      <c r="A9" s="66" t="s">
        <v>146</v>
      </c>
      <c r="B9" s="148" t="s">
        <v>147</v>
      </c>
      <c r="C9" s="149"/>
      <c r="D9" s="67" t="s">
        <v>148</v>
      </c>
      <c r="E9" s="148" t="s">
        <v>147</v>
      </c>
      <c r="F9" s="149"/>
      <c r="G9" s="67" t="s">
        <v>148</v>
      </c>
      <c r="H9" s="148" t="s">
        <v>149</v>
      </c>
      <c r="I9" s="149"/>
      <c r="J9" s="67" t="s">
        <v>150</v>
      </c>
      <c r="K9" s="146"/>
      <c r="L9" s="147"/>
    </row>
    <row r="10" spans="1:14" s="68" customFormat="1" ht="45.6" customHeight="1" thickTop="1">
      <c r="A10" s="151" t="s">
        <v>151</v>
      </c>
      <c r="B10" s="154"/>
      <c r="C10" s="154"/>
      <c r="D10" s="69"/>
      <c r="E10" s="155" t="str">
        <f>중식!F5</f>
        <v>마파두부덮밥소스</v>
      </c>
      <c r="F10" s="155"/>
      <c r="G10" s="70"/>
      <c r="H10" s="156"/>
      <c r="I10" s="157"/>
      <c r="J10" s="71"/>
      <c r="K10" s="156"/>
      <c r="L10" s="162"/>
    </row>
    <row r="11" spans="1:14" s="68" customFormat="1" ht="45.6" customHeight="1">
      <c r="A11" s="152"/>
      <c r="B11" s="158"/>
      <c r="C11" s="158"/>
      <c r="D11" s="72"/>
      <c r="E11" s="159" t="str">
        <f>중식!F6</f>
        <v>쌀 밥</v>
      </c>
      <c r="F11" s="159"/>
      <c r="G11" s="73"/>
      <c r="H11" s="160"/>
      <c r="I11" s="161"/>
      <c r="J11" s="74"/>
      <c r="K11" s="160"/>
      <c r="L11" s="163"/>
    </row>
    <row r="12" spans="1:14" s="68" customFormat="1" ht="45.6" customHeight="1">
      <c r="A12" s="152"/>
      <c r="B12" s="158"/>
      <c r="C12" s="158"/>
      <c r="D12" s="72"/>
      <c r="E12" s="159" t="str">
        <f>중식!F7</f>
        <v>계란국</v>
      </c>
      <c r="F12" s="159"/>
      <c r="G12" s="73"/>
      <c r="H12" s="160"/>
      <c r="I12" s="161"/>
      <c r="J12" s="74"/>
      <c r="K12" s="160"/>
      <c r="L12" s="163"/>
    </row>
    <row r="13" spans="1:14" s="68" customFormat="1" ht="45.6" customHeight="1">
      <c r="A13" s="152"/>
      <c r="B13" s="158"/>
      <c r="C13" s="158"/>
      <c r="D13" s="105"/>
      <c r="E13" s="159" t="str">
        <f>중식!F8</f>
        <v>탕수육*탕수S</v>
      </c>
      <c r="F13" s="159"/>
      <c r="G13" s="73"/>
      <c r="H13" s="160"/>
      <c r="I13" s="161"/>
      <c r="J13" s="74"/>
      <c r="K13" s="160"/>
      <c r="L13" s="163"/>
    </row>
    <row r="14" spans="1:14" s="68" customFormat="1" ht="45.6" customHeight="1">
      <c r="A14" s="152"/>
      <c r="B14" s="158"/>
      <c r="C14" s="158"/>
      <c r="D14" s="72"/>
      <c r="E14" s="159" t="str">
        <f>중식!F9</f>
        <v>치커리무침</v>
      </c>
      <c r="F14" s="159"/>
      <c r="G14" s="73"/>
      <c r="H14" s="160"/>
      <c r="I14" s="161"/>
      <c r="J14" s="74"/>
      <c r="K14" s="160"/>
      <c r="L14" s="163"/>
    </row>
    <row r="15" spans="1:14" s="68" customFormat="1" ht="45.6" customHeight="1">
      <c r="A15" s="152"/>
      <c r="B15" s="160"/>
      <c r="C15" s="161"/>
      <c r="D15" s="72"/>
      <c r="E15" s="187" t="str">
        <f>중식!F10</f>
        <v>배추김치</v>
      </c>
      <c r="F15" s="196"/>
      <c r="G15" s="73"/>
      <c r="H15" s="73"/>
      <c r="I15" s="75"/>
      <c r="J15" s="74"/>
      <c r="K15" s="73"/>
      <c r="L15" s="76"/>
    </row>
    <row r="16" spans="1:14" s="68" customFormat="1" ht="45.6" customHeight="1">
      <c r="A16" s="152"/>
      <c r="B16" s="160"/>
      <c r="C16" s="161"/>
      <c r="D16" s="72"/>
      <c r="E16" s="197" t="str">
        <f>중식!$F$12</f>
        <v>숭늉</v>
      </c>
      <c r="F16" s="198"/>
      <c r="G16" s="73"/>
      <c r="H16" s="73"/>
      <c r="I16" s="75"/>
      <c r="J16" s="74"/>
      <c r="K16" s="73"/>
      <c r="L16" s="76"/>
    </row>
    <row r="17" spans="1:14" s="68" customFormat="1" ht="45.6" customHeight="1">
      <c r="A17" s="152"/>
      <c r="B17" s="160"/>
      <c r="C17" s="161"/>
      <c r="D17" s="72"/>
      <c r="E17" s="160"/>
      <c r="F17" s="161"/>
      <c r="G17" s="73"/>
      <c r="H17" s="73"/>
      <c r="I17" s="75"/>
      <c r="J17" s="74"/>
      <c r="K17" s="73"/>
      <c r="L17" s="76"/>
    </row>
    <row r="18" spans="1:14" s="68" customFormat="1" ht="45.6" customHeight="1">
      <c r="A18" s="152"/>
      <c r="B18" s="158"/>
      <c r="C18" s="158"/>
      <c r="D18" s="72"/>
      <c r="E18" s="158"/>
      <c r="F18" s="158"/>
      <c r="G18" s="73"/>
      <c r="H18" s="160"/>
      <c r="I18" s="161"/>
      <c r="J18" s="74"/>
      <c r="K18" s="160"/>
      <c r="L18" s="163"/>
    </row>
    <row r="19" spans="1:14" s="68" customFormat="1" ht="45.6" customHeight="1" thickBot="1">
      <c r="A19" s="153"/>
      <c r="B19" s="166"/>
      <c r="C19" s="167"/>
      <c r="D19" s="77"/>
      <c r="E19" s="166"/>
      <c r="F19" s="167"/>
      <c r="G19" s="78"/>
      <c r="H19" s="78"/>
      <c r="I19" s="79"/>
      <c r="J19" s="80"/>
      <c r="K19" s="78"/>
      <c r="L19" s="81"/>
    </row>
    <row r="20" spans="1:14" s="68" customFormat="1" ht="45.6" customHeight="1">
      <c r="A20" s="82" t="s">
        <v>152</v>
      </c>
      <c r="B20" s="168" t="s">
        <v>153</v>
      </c>
      <c r="C20" s="169"/>
      <c r="D20" s="83" t="s">
        <v>154</v>
      </c>
      <c r="E20" s="168" t="s">
        <v>155</v>
      </c>
      <c r="F20" s="169"/>
      <c r="G20" s="83" t="s">
        <v>154</v>
      </c>
      <c r="H20" s="168" t="s">
        <v>156</v>
      </c>
      <c r="I20" s="169"/>
      <c r="J20" s="83" t="s">
        <v>157</v>
      </c>
      <c r="K20" s="170"/>
      <c r="L20" s="171"/>
    </row>
    <row r="21" spans="1:14" s="68" customFormat="1" ht="45.6" customHeight="1">
      <c r="A21" s="84" t="s">
        <v>158</v>
      </c>
      <c r="B21" s="172" t="s">
        <v>155</v>
      </c>
      <c r="C21" s="173"/>
      <c r="D21" s="85" t="s">
        <v>159</v>
      </c>
      <c r="E21" s="172" t="s">
        <v>156</v>
      </c>
      <c r="F21" s="173"/>
      <c r="G21" s="85" t="s">
        <v>154</v>
      </c>
      <c r="H21" s="172" t="s">
        <v>153</v>
      </c>
      <c r="I21" s="173"/>
      <c r="J21" s="85" t="s">
        <v>157</v>
      </c>
      <c r="K21" s="174"/>
      <c r="L21" s="175"/>
      <c r="N21" s="68" t="s">
        <v>160</v>
      </c>
    </row>
    <row r="22" spans="1:14" s="68" customFormat="1" ht="45.6" customHeight="1">
      <c r="A22" s="84" t="s">
        <v>161</v>
      </c>
      <c r="B22" s="172" t="s">
        <v>155</v>
      </c>
      <c r="C22" s="173"/>
      <c r="D22" s="85" t="s">
        <v>159</v>
      </c>
      <c r="E22" s="172" t="s">
        <v>156</v>
      </c>
      <c r="F22" s="173"/>
      <c r="G22" s="85" t="s">
        <v>154</v>
      </c>
      <c r="H22" s="172" t="s">
        <v>156</v>
      </c>
      <c r="I22" s="173"/>
      <c r="J22" s="85" t="s">
        <v>157</v>
      </c>
      <c r="K22" s="174"/>
      <c r="L22" s="175"/>
    </row>
    <row r="23" spans="1:14" s="68" customFormat="1" ht="45.6" customHeight="1">
      <c r="A23" s="84" t="s">
        <v>162</v>
      </c>
      <c r="B23" s="172" t="s">
        <v>156</v>
      </c>
      <c r="C23" s="173"/>
      <c r="D23" s="85" t="s">
        <v>157</v>
      </c>
      <c r="E23" s="172" t="s">
        <v>153</v>
      </c>
      <c r="F23" s="173"/>
      <c r="G23" s="85" t="s">
        <v>157</v>
      </c>
      <c r="H23" s="172" t="s">
        <v>156</v>
      </c>
      <c r="I23" s="173"/>
      <c r="J23" s="85" t="s">
        <v>163</v>
      </c>
      <c r="K23" s="185"/>
      <c r="L23" s="186"/>
    </row>
    <row r="24" spans="1:14" s="68" customFormat="1" ht="45.6" customHeight="1">
      <c r="A24" s="84" t="s">
        <v>164</v>
      </c>
      <c r="B24" s="172" t="s">
        <v>155</v>
      </c>
      <c r="C24" s="173"/>
      <c r="D24" s="85" t="s">
        <v>154</v>
      </c>
      <c r="E24" s="172" t="s">
        <v>155</v>
      </c>
      <c r="F24" s="173"/>
      <c r="G24" s="85" t="s">
        <v>154</v>
      </c>
      <c r="H24" s="172" t="s">
        <v>165</v>
      </c>
      <c r="I24" s="173"/>
      <c r="J24" s="85" t="s">
        <v>157</v>
      </c>
      <c r="K24" s="187"/>
      <c r="L24" s="188"/>
    </row>
    <row r="25" spans="1:14" s="68" customFormat="1" ht="45.6" customHeight="1" thickBot="1">
      <c r="A25" s="86" t="s">
        <v>166</v>
      </c>
      <c r="B25" s="190" t="s">
        <v>167</v>
      </c>
      <c r="C25" s="191"/>
      <c r="D25" s="87" t="s">
        <v>168</v>
      </c>
      <c r="E25" s="190" t="s">
        <v>169</v>
      </c>
      <c r="F25" s="191"/>
      <c r="G25" s="87" t="s">
        <v>170</v>
      </c>
      <c r="H25" s="190" t="s">
        <v>171</v>
      </c>
      <c r="I25" s="191"/>
      <c r="J25" s="87" t="s">
        <v>168</v>
      </c>
      <c r="K25" s="192"/>
      <c r="L25" s="193"/>
    </row>
    <row r="26" spans="1:14" ht="7.8" customHeight="1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</row>
    <row r="27" spans="1:14" ht="8.4" customHeight="1" thickBot="1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</row>
    <row r="28" spans="1:14" ht="45.6" customHeight="1">
      <c r="A28" s="176" t="s">
        <v>172</v>
      </c>
      <c r="B28" s="179" t="s">
        <v>173</v>
      </c>
      <c r="C28" s="180"/>
      <c r="D28" s="180"/>
      <c r="E28" s="180"/>
      <c r="F28" s="180"/>
      <c r="G28" s="180"/>
      <c r="H28" s="180"/>
      <c r="I28" s="180"/>
      <c r="J28" s="180"/>
      <c r="K28" s="180"/>
      <c r="L28" s="181"/>
    </row>
    <row r="29" spans="1:14" ht="45.6" customHeight="1" thickBot="1">
      <c r="A29" s="177"/>
      <c r="B29" s="182"/>
      <c r="C29" s="183"/>
      <c r="D29" s="183"/>
      <c r="E29" s="183"/>
      <c r="F29" s="183"/>
      <c r="G29" s="183"/>
      <c r="H29" s="183"/>
      <c r="I29" s="183"/>
      <c r="J29" s="183"/>
      <c r="K29" s="183"/>
      <c r="L29" s="184"/>
    </row>
    <row r="30" spans="1:14" ht="45.6" customHeight="1">
      <c r="A30" s="177"/>
      <c r="B30" s="179" t="s">
        <v>174</v>
      </c>
      <c r="C30" s="180"/>
      <c r="D30" s="180"/>
      <c r="E30" s="180"/>
      <c r="F30" s="180"/>
      <c r="G30" s="180"/>
      <c r="H30" s="180"/>
      <c r="I30" s="180"/>
      <c r="J30" s="180"/>
      <c r="K30" s="180"/>
      <c r="L30" s="181"/>
    </row>
    <row r="31" spans="1:14" ht="45.6" customHeight="1" thickBot="1">
      <c r="A31" s="178"/>
      <c r="B31" s="182"/>
      <c r="C31" s="183"/>
      <c r="D31" s="183"/>
      <c r="E31" s="183"/>
      <c r="F31" s="183"/>
      <c r="G31" s="183"/>
      <c r="H31" s="183"/>
      <c r="I31" s="183"/>
      <c r="J31" s="183"/>
      <c r="K31" s="183"/>
      <c r="L31" s="184"/>
    </row>
    <row r="33" spans="1:12" s="89" customFormat="1" ht="24" customHeight="1">
      <c r="A33" s="88"/>
      <c r="F33" s="90"/>
      <c r="G33" s="90"/>
      <c r="H33" s="189" t="s">
        <v>175</v>
      </c>
      <c r="I33" s="189"/>
      <c r="J33" s="189"/>
      <c r="K33" s="189"/>
      <c r="L33" s="189"/>
    </row>
    <row r="34" spans="1:12" s="89" customFormat="1" ht="24" customHeight="1">
      <c r="A34" s="88"/>
      <c r="F34" s="60"/>
      <c r="G34" s="60"/>
      <c r="H34" s="189" t="s">
        <v>176</v>
      </c>
      <c r="I34" s="189"/>
      <c r="J34" s="189"/>
      <c r="K34" s="189"/>
      <c r="L34" s="189"/>
    </row>
  </sheetData>
  <mergeCells count="76">
    <mergeCell ref="H33:L33"/>
    <mergeCell ref="H34:L34"/>
    <mergeCell ref="B25:C25"/>
    <mergeCell ref="E25:F25"/>
    <mergeCell ref="H25:I25"/>
    <mergeCell ref="K25:L25"/>
    <mergeCell ref="A28:A31"/>
    <mergeCell ref="B28:L29"/>
    <mergeCell ref="B30:L31"/>
    <mergeCell ref="B23:C23"/>
    <mergeCell ref="E23:F23"/>
    <mergeCell ref="H23:I23"/>
    <mergeCell ref="K23:L23"/>
    <mergeCell ref="B24:C24"/>
    <mergeCell ref="E24:F24"/>
    <mergeCell ref="H24:I24"/>
    <mergeCell ref="K24:L24"/>
    <mergeCell ref="B21:C21"/>
    <mergeCell ref="E21:F21"/>
    <mergeCell ref="H21:I21"/>
    <mergeCell ref="K21:L21"/>
    <mergeCell ref="B22:C22"/>
    <mergeCell ref="E22:F22"/>
    <mergeCell ref="H22:I22"/>
    <mergeCell ref="K22:L22"/>
    <mergeCell ref="K18:L18"/>
    <mergeCell ref="B19:C19"/>
    <mergeCell ref="E19:F19"/>
    <mergeCell ref="B20:C20"/>
    <mergeCell ref="E20:F20"/>
    <mergeCell ref="H20:I20"/>
    <mergeCell ref="K20:L20"/>
    <mergeCell ref="K14:L14"/>
    <mergeCell ref="B15:C15"/>
    <mergeCell ref="E15:F15"/>
    <mergeCell ref="B16:C16"/>
    <mergeCell ref="E16:F16"/>
    <mergeCell ref="K12:L12"/>
    <mergeCell ref="B13:C13"/>
    <mergeCell ref="E13:F13"/>
    <mergeCell ref="H13:I13"/>
    <mergeCell ref="K13:L13"/>
    <mergeCell ref="K10:L10"/>
    <mergeCell ref="B11:C11"/>
    <mergeCell ref="E11:F11"/>
    <mergeCell ref="H11:I11"/>
    <mergeCell ref="K11:L11"/>
    <mergeCell ref="A7:B7"/>
    <mergeCell ref="A10:A19"/>
    <mergeCell ref="B10:C10"/>
    <mergeCell ref="E10:F10"/>
    <mergeCell ref="H10:I10"/>
    <mergeCell ref="B12:C12"/>
    <mergeCell ref="E12:F12"/>
    <mergeCell ref="H12:I12"/>
    <mergeCell ref="B14:C14"/>
    <mergeCell ref="E14:F14"/>
    <mergeCell ref="H14:I14"/>
    <mergeCell ref="B17:C17"/>
    <mergeCell ref="E17:F17"/>
    <mergeCell ref="B18:C18"/>
    <mergeCell ref="E18:F18"/>
    <mergeCell ref="H18:I18"/>
    <mergeCell ref="B8:D8"/>
    <mergeCell ref="E8:G8"/>
    <mergeCell ref="H8:J8"/>
    <mergeCell ref="K8:L9"/>
    <mergeCell ref="B9:C9"/>
    <mergeCell ref="E9:F9"/>
    <mergeCell ref="H9:I9"/>
    <mergeCell ref="A1:K1"/>
    <mergeCell ref="A3:C3"/>
    <mergeCell ref="I3:I5"/>
    <mergeCell ref="K3:K5"/>
    <mergeCell ref="L3:L5"/>
    <mergeCell ref="B4:D4"/>
  </mergeCells>
  <phoneticPr fontId="3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4"/>
  <sheetViews>
    <sheetView zoomScale="60" zoomScaleNormal="60" workbookViewId="0">
      <selection activeCell="D13" sqref="D13"/>
    </sheetView>
  </sheetViews>
  <sheetFormatPr defaultRowHeight="17.399999999999999"/>
  <cols>
    <col min="1" max="1" width="22.09765625" style="88" customWidth="1"/>
    <col min="2" max="2" width="12.19921875" style="51" customWidth="1"/>
    <col min="3" max="3" width="15" style="51" customWidth="1"/>
    <col min="4" max="4" width="12.8984375" style="51" customWidth="1"/>
    <col min="5" max="5" width="12.19921875" style="51" customWidth="1"/>
    <col min="6" max="6" width="15" style="51" customWidth="1"/>
    <col min="7" max="7" width="12.8984375" style="51" customWidth="1"/>
    <col min="8" max="8" width="12.19921875" style="51" customWidth="1"/>
    <col min="9" max="9" width="15" style="51" customWidth="1"/>
    <col min="10" max="10" width="12.8984375" style="51" customWidth="1"/>
    <col min="11" max="11" width="12.19921875" style="51" customWidth="1"/>
    <col min="12" max="12" width="2.3984375" style="51" customWidth="1"/>
    <col min="13" max="16384" width="8.796875" style="51"/>
  </cols>
  <sheetData>
    <row r="1" spans="1:14" s="49" customFormat="1" ht="82.8" customHeight="1">
      <c r="A1" s="135" t="s">
        <v>137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4" ht="10.199999999999999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</row>
    <row r="3" spans="1:14" s="56" customFormat="1" ht="28.8" customHeight="1">
      <c r="A3" s="136" t="s">
        <v>138</v>
      </c>
      <c r="B3" s="136"/>
      <c r="C3" s="136"/>
      <c r="D3" s="52"/>
      <c r="E3" s="53"/>
      <c r="F3" s="53"/>
      <c r="G3" s="53"/>
      <c r="H3" s="54"/>
      <c r="I3" s="137"/>
      <c r="J3" s="55"/>
      <c r="K3" s="137"/>
      <c r="L3" s="137"/>
    </row>
    <row r="4" spans="1:14" s="56" customFormat="1" ht="28.8" customHeight="1">
      <c r="A4" s="57" t="s">
        <v>182</v>
      </c>
      <c r="B4" s="138">
        <f>'급식운영일지 목'!$B$4+1</f>
        <v>44883</v>
      </c>
      <c r="C4" s="138"/>
      <c r="D4" s="138"/>
      <c r="E4" s="119"/>
      <c r="F4" s="119"/>
      <c r="G4" s="119"/>
      <c r="H4" s="54"/>
      <c r="I4" s="137"/>
      <c r="J4" s="55"/>
      <c r="K4" s="137"/>
      <c r="L4" s="137"/>
    </row>
    <row r="5" spans="1:14" s="56" customFormat="1" ht="28.8" customHeight="1">
      <c r="A5" s="57" t="s">
        <v>139</v>
      </c>
      <c r="B5" s="57" t="s">
        <v>178</v>
      </c>
      <c r="C5" s="57"/>
      <c r="D5" s="52"/>
      <c r="E5" s="53"/>
      <c r="F5" s="53"/>
      <c r="G5" s="53"/>
      <c r="H5" s="54"/>
      <c r="I5" s="137"/>
      <c r="J5" s="55"/>
      <c r="K5" s="137"/>
      <c r="L5" s="137"/>
    </row>
    <row r="6" spans="1:14" ht="19.2" customHeight="1">
      <c r="A6" s="58"/>
      <c r="B6" s="58"/>
      <c r="C6" s="58"/>
      <c r="D6" s="59"/>
      <c r="E6" s="60"/>
      <c r="F6" s="60"/>
      <c r="G6" s="60"/>
      <c r="H6" s="61"/>
      <c r="I6" s="62"/>
      <c r="J6" s="62"/>
      <c r="K6" s="62"/>
      <c r="L6" s="62"/>
    </row>
    <row r="7" spans="1:14" ht="24.6" customHeight="1" thickBot="1">
      <c r="A7" s="150" t="s">
        <v>140</v>
      </c>
      <c r="B7" s="150"/>
      <c r="C7" s="63"/>
      <c r="D7" s="64"/>
      <c r="E7" s="64"/>
      <c r="F7" s="64"/>
      <c r="G7" s="64"/>
      <c r="H7" s="60"/>
      <c r="I7" s="60"/>
      <c r="J7" s="60"/>
      <c r="K7" s="60"/>
      <c r="L7" s="60"/>
      <c r="M7" s="60"/>
      <c r="N7" s="60"/>
    </row>
    <row r="8" spans="1:14" ht="36.6" customHeight="1">
      <c r="A8" s="65" t="s">
        <v>141</v>
      </c>
      <c r="B8" s="139" t="s">
        <v>142</v>
      </c>
      <c r="C8" s="140"/>
      <c r="D8" s="141"/>
      <c r="E8" s="142" t="s">
        <v>143</v>
      </c>
      <c r="F8" s="143"/>
      <c r="G8" s="144"/>
      <c r="H8" s="142" t="s">
        <v>144</v>
      </c>
      <c r="I8" s="143"/>
      <c r="J8" s="144"/>
      <c r="K8" s="142" t="s">
        <v>145</v>
      </c>
      <c r="L8" s="145"/>
    </row>
    <row r="9" spans="1:14" s="68" customFormat="1" ht="36.6" customHeight="1" thickBot="1">
      <c r="A9" s="66" t="s">
        <v>146</v>
      </c>
      <c r="B9" s="148" t="s">
        <v>147</v>
      </c>
      <c r="C9" s="149"/>
      <c r="D9" s="67" t="s">
        <v>148</v>
      </c>
      <c r="E9" s="148" t="s">
        <v>147</v>
      </c>
      <c r="F9" s="149"/>
      <c r="G9" s="67" t="s">
        <v>148</v>
      </c>
      <c r="H9" s="148" t="s">
        <v>149</v>
      </c>
      <c r="I9" s="149"/>
      <c r="J9" s="67" t="s">
        <v>150</v>
      </c>
      <c r="K9" s="146"/>
      <c r="L9" s="147"/>
    </row>
    <row r="10" spans="1:14" s="68" customFormat="1" ht="45.6" customHeight="1" thickTop="1">
      <c r="A10" s="151" t="s">
        <v>151</v>
      </c>
      <c r="B10" s="154"/>
      <c r="C10" s="154"/>
      <c r="D10" s="69"/>
      <c r="E10" s="155" t="str">
        <f>중식!G5</f>
        <v>고추장제육볶음</v>
      </c>
      <c r="F10" s="155"/>
      <c r="G10" s="70"/>
      <c r="H10" s="156"/>
      <c r="I10" s="157"/>
      <c r="J10" s="71"/>
      <c r="K10" s="156"/>
      <c r="L10" s="162"/>
    </row>
    <row r="11" spans="1:14" s="68" customFormat="1" ht="45.6" customHeight="1">
      <c r="A11" s="152"/>
      <c r="B11" s="158"/>
      <c r="C11" s="158"/>
      <c r="D11" s="72"/>
      <c r="E11" s="159" t="str">
        <f>중식!G6</f>
        <v>쌀 밥</v>
      </c>
      <c r="F11" s="159"/>
      <c r="G11" s="73"/>
      <c r="H11" s="160"/>
      <c r="I11" s="161"/>
      <c r="J11" s="74"/>
      <c r="K11" s="160"/>
      <c r="L11" s="163"/>
    </row>
    <row r="12" spans="1:14" s="68" customFormat="1" ht="45.6" customHeight="1">
      <c r="A12" s="152"/>
      <c r="B12" s="158"/>
      <c r="C12" s="158"/>
      <c r="D12" s="72"/>
      <c r="E12" s="159" t="str">
        <f>중식!G7</f>
        <v>순두부국</v>
      </c>
      <c r="F12" s="159"/>
      <c r="G12" s="73"/>
      <c r="H12" s="160"/>
      <c r="I12" s="161"/>
      <c r="J12" s="74"/>
      <c r="K12" s="160"/>
      <c r="L12" s="163"/>
    </row>
    <row r="13" spans="1:14" s="68" customFormat="1" ht="45.6" customHeight="1">
      <c r="A13" s="152"/>
      <c r="B13" s="158"/>
      <c r="C13" s="158"/>
      <c r="D13" s="105"/>
      <c r="E13" s="159" t="str">
        <f>중식!G8</f>
        <v>구운파래김*양념장</v>
      </c>
      <c r="F13" s="159"/>
      <c r="G13" s="73"/>
      <c r="H13" s="160"/>
      <c r="I13" s="161"/>
      <c r="J13" s="74"/>
      <c r="K13" s="160"/>
      <c r="L13" s="163"/>
    </row>
    <row r="14" spans="1:14" s="68" customFormat="1" ht="45.6" customHeight="1">
      <c r="A14" s="152"/>
      <c r="B14" s="158"/>
      <c r="C14" s="158"/>
      <c r="D14" s="72"/>
      <c r="E14" s="159" t="str">
        <f>중식!G9</f>
        <v>상추부추무침</v>
      </c>
      <c r="F14" s="159"/>
      <c r="G14" s="73"/>
      <c r="H14" s="160"/>
      <c r="I14" s="161"/>
      <c r="J14" s="74"/>
      <c r="K14" s="160"/>
      <c r="L14" s="163"/>
    </row>
    <row r="15" spans="1:14" s="68" customFormat="1" ht="45.6" customHeight="1">
      <c r="A15" s="152"/>
      <c r="B15" s="160"/>
      <c r="C15" s="161"/>
      <c r="D15" s="72"/>
      <c r="E15" s="159" t="str">
        <f>중식!G10</f>
        <v>깍두기</v>
      </c>
      <c r="F15" s="159"/>
      <c r="G15" s="73"/>
      <c r="H15" s="73"/>
      <c r="I15" s="75"/>
      <c r="J15" s="74"/>
      <c r="K15" s="73"/>
      <c r="L15" s="76"/>
    </row>
    <row r="16" spans="1:14" s="68" customFormat="1" ht="45.6" customHeight="1">
      <c r="A16" s="152"/>
      <c r="B16" s="160"/>
      <c r="C16" s="161"/>
      <c r="D16" s="72"/>
      <c r="E16" s="164" t="str">
        <f>중식!$G$12</f>
        <v>숭늉</v>
      </c>
      <c r="F16" s="165"/>
      <c r="G16" s="73"/>
      <c r="H16" s="73"/>
      <c r="I16" s="75"/>
      <c r="J16" s="74"/>
      <c r="K16" s="73"/>
      <c r="L16" s="76"/>
    </row>
    <row r="17" spans="1:14" s="68" customFormat="1" ht="45.6" customHeight="1">
      <c r="A17" s="152"/>
      <c r="B17" s="160"/>
      <c r="C17" s="161"/>
      <c r="D17" s="72"/>
      <c r="E17" s="160"/>
      <c r="F17" s="161"/>
      <c r="G17" s="73"/>
      <c r="H17" s="73"/>
      <c r="I17" s="75"/>
      <c r="J17" s="74"/>
      <c r="K17" s="73"/>
      <c r="L17" s="76"/>
    </row>
    <row r="18" spans="1:14" s="68" customFormat="1" ht="45.6" customHeight="1">
      <c r="A18" s="152"/>
      <c r="B18" s="158"/>
      <c r="C18" s="158"/>
      <c r="D18" s="72"/>
      <c r="E18" s="158"/>
      <c r="F18" s="158"/>
      <c r="G18" s="73"/>
      <c r="H18" s="160"/>
      <c r="I18" s="161"/>
      <c r="J18" s="74"/>
      <c r="K18" s="160"/>
      <c r="L18" s="163"/>
    </row>
    <row r="19" spans="1:14" s="68" customFormat="1" ht="45.6" customHeight="1" thickBot="1">
      <c r="A19" s="153"/>
      <c r="B19" s="166"/>
      <c r="C19" s="167"/>
      <c r="D19" s="77"/>
      <c r="E19" s="166"/>
      <c r="F19" s="167"/>
      <c r="G19" s="78"/>
      <c r="H19" s="78"/>
      <c r="I19" s="79"/>
      <c r="J19" s="80"/>
      <c r="K19" s="78"/>
      <c r="L19" s="81"/>
    </row>
    <row r="20" spans="1:14" s="68" customFormat="1" ht="45.6" customHeight="1">
      <c r="A20" s="82" t="s">
        <v>152</v>
      </c>
      <c r="B20" s="168" t="s">
        <v>153</v>
      </c>
      <c r="C20" s="169"/>
      <c r="D20" s="83" t="s">
        <v>154</v>
      </c>
      <c r="E20" s="168" t="s">
        <v>155</v>
      </c>
      <c r="F20" s="169"/>
      <c r="G20" s="83" t="s">
        <v>154</v>
      </c>
      <c r="H20" s="168" t="s">
        <v>156</v>
      </c>
      <c r="I20" s="169"/>
      <c r="J20" s="83" t="s">
        <v>157</v>
      </c>
      <c r="K20" s="170"/>
      <c r="L20" s="171"/>
    </row>
    <row r="21" spans="1:14" s="68" customFormat="1" ht="45.6" customHeight="1">
      <c r="A21" s="84" t="s">
        <v>158</v>
      </c>
      <c r="B21" s="172" t="s">
        <v>155</v>
      </c>
      <c r="C21" s="173"/>
      <c r="D21" s="85" t="s">
        <v>159</v>
      </c>
      <c r="E21" s="172" t="s">
        <v>156</v>
      </c>
      <c r="F21" s="173"/>
      <c r="G21" s="85" t="s">
        <v>154</v>
      </c>
      <c r="H21" s="172" t="s">
        <v>153</v>
      </c>
      <c r="I21" s="173"/>
      <c r="J21" s="85" t="s">
        <v>157</v>
      </c>
      <c r="K21" s="174"/>
      <c r="L21" s="175"/>
      <c r="N21" s="68" t="s">
        <v>160</v>
      </c>
    </row>
    <row r="22" spans="1:14" s="68" customFormat="1" ht="45.6" customHeight="1">
      <c r="A22" s="84" t="s">
        <v>161</v>
      </c>
      <c r="B22" s="172" t="s">
        <v>155</v>
      </c>
      <c r="C22" s="173"/>
      <c r="D22" s="85" t="s">
        <v>159</v>
      </c>
      <c r="E22" s="172" t="s">
        <v>156</v>
      </c>
      <c r="F22" s="173"/>
      <c r="G22" s="85" t="s">
        <v>154</v>
      </c>
      <c r="H22" s="172" t="s">
        <v>156</v>
      </c>
      <c r="I22" s="173"/>
      <c r="J22" s="85" t="s">
        <v>157</v>
      </c>
      <c r="K22" s="174"/>
      <c r="L22" s="175"/>
    </row>
    <row r="23" spans="1:14" s="68" customFormat="1" ht="45.6" customHeight="1">
      <c r="A23" s="84" t="s">
        <v>162</v>
      </c>
      <c r="B23" s="172" t="s">
        <v>156</v>
      </c>
      <c r="C23" s="173"/>
      <c r="D23" s="85" t="s">
        <v>157</v>
      </c>
      <c r="E23" s="172" t="s">
        <v>153</v>
      </c>
      <c r="F23" s="173"/>
      <c r="G23" s="85" t="s">
        <v>157</v>
      </c>
      <c r="H23" s="172" t="s">
        <v>156</v>
      </c>
      <c r="I23" s="173"/>
      <c r="J23" s="85" t="s">
        <v>163</v>
      </c>
      <c r="K23" s="185"/>
      <c r="L23" s="186"/>
    </row>
    <row r="24" spans="1:14" s="68" customFormat="1" ht="45.6" customHeight="1">
      <c r="A24" s="84" t="s">
        <v>164</v>
      </c>
      <c r="B24" s="172" t="s">
        <v>155</v>
      </c>
      <c r="C24" s="173"/>
      <c r="D24" s="85" t="s">
        <v>154</v>
      </c>
      <c r="E24" s="172" t="s">
        <v>155</v>
      </c>
      <c r="F24" s="173"/>
      <c r="G24" s="85" t="s">
        <v>154</v>
      </c>
      <c r="H24" s="172" t="s">
        <v>165</v>
      </c>
      <c r="I24" s="173"/>
      <c r="J24" s="85" t="s">
        <v>157</v>
      </c>
      <c r="K24" s="187"/>
      <c r="L24" s="188"/>
    </row>
    <row r="25" spans="1:14" s="68" customFormat="1" ht="45.6" customHeight="1" thickBot="1">
      <c r="A25" s="86" t="s">
        <v>166</v>
      </c>
      <c r="B25" s="190" t="s">
        <v>167</v>
      </c>
      <c r="C25" s="191"/>
      <c r="D25" s="87" t="s">
        <v>168</v>
      </c>
      <c r="E25" s="190" t="s">
        <v>169</v>
      </c>
      <c r="F25" s="191"/>
      <c r="G25" s="87" t="s">
        <v>170</v>
      </c>
      <c r="H25" s="190" t="s">
        <v>171</v>
      </c>
      <c r="I25" s="191"/>
      <c r="J25" s="87" t="s">
        <v>168</v>
      </c>
      <c r="K25" s="192"/>
      <c r="L25" s="193"/>
    </row>
    <row r="26" spans="1:14" ht="7.8" customHeight="1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</row>
    <row r="27" spans="1:14" ht="8.4" customHeight="1" thickBot="1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</row>
    <row r="28" spans="1:14" ht="45.6" customHeight="1">
      <c r="A28" s="176" t="s">
        <v>172</v>
      </c>
      <c r="B28" s="179" t="s">
        <v>173</v>
      </c>
      <c r="C28" s="180"/>
      <c r="D28" s="180"/>
      <c r="E28" s="180"/>
      <c r="F28" s="180"/>
      <c r="G28" s="180"/>
      <c r="H28" s="180"/>
      <c r="I28" s="180"/>
      <c r="J28" s="180"/>
      <c r="K28" s="180"/>
      <c r="L28" s="181"/>
    </row>
    <row r="29" spans="1:14" ht="45.6" customHeight="1" thickBot="1">
      <c r="A29" s="177"/>
      <c r="B29" s="182"/>
      <c r="C29" s="183"/>
      <c r="D29" s="183"/>
      <c r="E29" s="183"/>
      <c r="F29" s="183"/>
      <c r="G29" s="183"/>
      <c r="H29" s="183"/>
      <c r="I29" s="183"/>
      <c r="J29" s="183"/>
      <c r="K29" s="183"/>
      <c r="L29" s="184"/>
    </row>
    <row r="30" spans="1:14" ht="45.6" customHeight="1">
      <c r="A30" s="177"/>
      <c r="B30" s="179" t="s">
        <v>174</v>
      </c>
      <c r="C30" s="180"/>
      <c r="D30" s="180"/>
      <c r="E30" s="180"/>
      <c r="F30" s="180"/>
      <c r="G30" s="180"/>
      <c r="H30" s="180"/>
      <c r="I30" s="180"/>
      <c r="J30" s="180"/>
      <c r="K30" s="180"/>
      <c r="L30" s="181"/>
    </row>
    <row r="31" spans="1:14" ht="45.6" customHeight="1" thickBot="1">
      <c r="A31" s="178"/>
      <c r="B31" s="182"/>
      <c r="C31" s="183"/>
      <c r="D31" s="183"/>
      <c r="E31" s="183"/>
      <c r="F31" s="183"/>
      <c r="G31" s="183"/>
      <c r="H31" s="183"/>
      <c r="I31" s="183"/>
      <c r="J31" s="183"/>
      <c r="K31" s="183"/>
      <c r="L31" s="184"/>
    </row>
    <row r="33" spans="1:12" s="89" customFormat="1" ht="24" customHeight="1">
      <c r="A33" s="88"/>
      <c r="F33" s="90"/>
      <c r="G33" s="90"/>
      <c r="H33" s="189" t="s">
        <v>175</v>
      </c>
      <c r="I33" s="189"/>
      <c r="J33" s="189"/>
      <c r="K33" s="189"/>
      <c r="L33" s="189"/>
    </row>
    <row r="34" spans="1:12" s="89" customFormat="1" ht="24" customHeight="1">
      <c r="A34" s="88"/>
      <c r="F34" s="60"/>
      <c r="G34" s="60"/>
      <c r="H34" s="189" t="s">
        <v>176</v>
      </c>
      <c r="I34" s="189"/>
      <c r="J34" s="189"/>
      <c r="K34" s="189"/>
      <c r="L34" s="189"/>
    </row>
  </sheetData>
  <mergeCells count="76">
    <mergeCell ref="H33:L33"/>
    <mergeCell ref="H34:L34"/>
    <mergeCell ref="B25:C25"/>
    <mergeCell ref="E25:F25"/>
    <mergeCell ref="H25:I25"/>
    <mergeCell ref="K25:L25"/>
    <mergeCell ref="A28:A31"/>
    <mergeCell ref="B28:L29"/>
    <mergeCell ref="B30:L31"/>
    <mergeCell ref="B23:C23"/>
    <mergeCell ref="E23:F23"/>
    <mergeCell ref="H23:I23"/>
    <mergeCell ref="K23:L23"/>
    <mergeCell ref="B24:C24"/>
    <mergeCell ref="E24:F24"/>
    <mergeCell ref="H24:I24"/>
    <mergeCell ref="K24:L24"/>
    <mergeCell ref="B21:C21"/>
    <mergeCell ref="E21:F21"/>
    <mergeCell ref="H21:I21"/>
    <mergeCell ref="K21:L21"/>
    <mergeCell ref="B22:C22"/>
    <mergeCell ref="E22:F22"/>
    <mergeCell ref="H22:I22"/>
    <mergeCell ref="K22:L22"/>
    <mergeCell ref="K18:L18"/>
    <mergeCell ref="B19:C19"/>
    <mergeCell ref="E19:F19"/>
    <mergeCell ref="B20:C20"/>
    <mergeCell ref="E20:F20"/>
    <mergeCell ref="H20:I20"/>
    <mergeCell ref="K20:L20"/>
    <mergeCell ref="K14:L14"/>
    <mergeCell ref="B15:C15"/>
    <mergeCell ref="E15:F15"/>
    <mergeCell ref="B16:C16"/>
    <mergeCell ref="E16:F16"/>
    <mergeCell ref="K12:L12"/>
    <mergeCell ref="B13:C13"/>
    <mergeCell ref="E13:F13"/>
    <mergeCell ref="H13:I13"/>
    <mergeCell ref="K13:L13"/>
    <mergeCell ref="K10:L10"/>
    <mergeCell ref="B11:C11"/>
    <mergeCell ref="E11:F11"/>
    <mergeCell ref="H11:I11"/>
    <mergeCell ref="K11:L11"/>
    <mergeCell ref="A7:B7"/>
    <mergeCell ref="A10:A19"/>
    <mergeCell ref="B10:C10"/>
    <mergeCell ref="E10:F10"/>
    <mergeCell ref="H10:I10"/>
    <mergeCell ref="B12:C12"/>
    <mergeCell ref="E12:F12"/>
    <mergeCell ref="H12:I12"/>
    <mergeCell ref="B14:C14"/>
    <mergeCell ref="E14:F14"/>
    <mergeCell ref="H14:I14"/>
    <mergeCell ref="B17:C17"/>
    <mergeCell ref="E17:F17"/>
    <mergeCell ref="B18:C18"/>
    <mergeCell ref="E18:F18"/>
    <mergeCell ref="H18:I18"/>
    <mergeCell ref="B8:D8"/>
    <mergeCell ref="E8:G8"/>
    <mergeCell ref="H8:J8"/>
    <mergeCell ref="K8:L9"/>
    <mergeCell ref="B9:C9"/>
    <mergeCell ref="E9:F9"/>
    <mergeCell ref="H9:I9"/>
    <mergeCell ref="A1:K1"/>
    <mergeCell ref="A3:C3"/>
    <mergeCell ref="I3:I5"/>
    <mergeCell ref="K3:K5"/>
    <mergeCell ref="L3:L5"/>
    <mergeCell ref="B4:D4"/>
  </mergeCells>
  <phoneticPr fontId="3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8"/>
  <sheetViews>
    <sheetView showGridLines="0" view="pageBreakPreview" topLeftCell="D1" zoomScale="70" zoomScaleNormal="70" zoomScaleSheetLayoutView="70" workbookViewId="0">
      <selection activeCell="D13" sqref="D13"/>
    </sheetView>
  </sheetViews>
  <sheetFormatPr defaultColWidth="9" defaultRowHeight="17.399999999999999"/>
  <cols>
    <col min="1" max="1" width="10.59765625" style="7" customWidth="1"/>
    <col min="2" max="2" width="13.8984375" style="6" customWidth="1"/>
    <col min="3" max="7" width="32.59765625" style="6" customWidth="1"/>
    <col min="8" max="16384" width="9" style="6"/>
  </cols>
  <sheetData>
    <row r="1" spans="1:23" s="1" customFormat="1" ht="28.5" customHeight="1" thickTop="1">
      <c r="A1" s="32"/>
      <c r="B1" s="32"/>
      <c r="C1" s="32"/>
      <c r="D1" s="32"/>
      <c r="E1" s="32"/>
      <c r="F1" s="32"/>
      <c r="G1" s="32"/>
    </row>
    <row r="2" spans="1:23" s="2" customFormat="1" ht="40.200000000000003" customHeight="1">
      <c r="A2" s="32"/>
      <c r="B2" s="32"/>
      <c r="C2" s="32"/>
      <c r="D2" s="33"/>
      <c r="E2" s="33"/>
      <c r="F2" s="33"/>
      <c r="G2" s="34" t="s">
        <v>22</v>
      </c>
    </row>
    <row r="3" spans="1:23" s="2" customFormat="1" ht="28.5" customHeight="1" thickBot="1">
      <c r="A3" s="31"/>
      <c r="B3" s="31"/>
      <c r="C3" s="30"/>
      <c r="D3" s="30"/>
      <c r="G3" s="29" t="s">
        <v>21</v>
      </c>
    </row>
    <row r="4" spans="1:23" s="3" customFormat="1" ht="35.1" customHeight="1">
      <c r="A4" s="199" t="s">
        <v>20</v>
      </c>
      <c r="B4" s="200"/>
      <c r="C4" s="28">
        <f>중식!C4</f>
        <v>44879</v>
      </c>
      <c r="D4" s="28">
        <f>C4+1</f>
        <v>44880</v>
      </c>
      <c r="E4" s="28">
        <f>D4+1</f>
        <v>44881</v>
      </c>
      <c r="F4" s="28">
        <f>E4+1</f>
        <v>44882</v>
      </c>
      <c r="G4" s="28">
        <f>F4+1</f>
        <v>44883</v>
      </c>
    </row>
    <row r="5" spans="1:23" s="39" customFormat="1" ht="57.6" customHeight="1">
      <c r="A5" s="201" t="s">
        <v>19</v>
      </c>
      <c r="B5" s="202" t="s">
        <v>18</v>
      </c>
      <c r="C5" s="38" t="str">
        <f>중식!C5</f>
        <v>굴소스볶음우동</v>
      </c>
      <c r="D5" s="38" t="str">
        <f>중식!D5</f>
        <v>떡갈비비빔밥 大</v>
      </c>
      <c r="E5" s="38" t="str">
        <f>중식!E5</f>
        <v>야채쫄면 大</v>
      </c>
      <c r="F5" s="38" t="str">
        <f>중식!F5</f>
        <v>마파두부덮밥소스</v>
      </c>
      <c r="G5" s="38" t="str">
        <f>중식!G5</f>
        <v>고추장제육볶음</v>
      </c>
      <c r="I5" s="40"/>
      <c r="J5" s="37" t="s">
        <v>34</v>
      </c>
      <c r="L5" s="36"/>
    </row>
    <row r="6" spans="1:23" s="39" customFormat="1" ht="57.6" customHeight="1">
      <c r="A6" s="201"/>
      <c r="B6" s="202"/>
      <c r="C6" s="41" t="str">
        <f>중식!C6</f>
        <v>쌀 밥</v>
      </c>
      <c r="D6" s="41" t="str">
        <f>중식!D6</f>
        <v>우동국</v>
      </c>
      <c r="E6" s="41" t="str">
        <f>중식!E6</f>
        <v>쌀 밥</v>
      </c>
      <c r="F6" s="42" t="str">
        <f>중식!F6</f>
        <v>쌀 밥</v>
      </c>
      <c r="G6" s="41" t="str">
        <f>중식!G6</f>
        <v>쌀 밥</v>
      </c>
      <c r="I6" s="36"/>
      <c r="J6" s="37"/>
      <c r="K6" s="36"/>
      <c r="L6" s="36"/>
      <c r="N6" s="43"/>
      <c r="O6" s="43"/>
    </row>
    <row r="7" spans="1:23" s="39" customFormat="1" ht="57.6" customHeight="1">
      <c r="A7" s="201"/>
      <c r="B7" s="202"/>
      <c r="C7" s="42" t="str">
        <f>중식!C7</f>
        <v>두부장국</v>
      </c>
      <c r="D7" s="41" t="str">
        <f>중식!D7</f>
        <v>짜장떡볶이</v>
      </c>
      <c r="E7" s="41" t="str">
        <f>중식!E7</f>
        <v>꼬치어묵국</v>
      </c>
      <c r="F7" s="41" t="str">
        <f>중식!F7</f>
        <v>계란국</v>
      </c>
      <c r="G7" s="41" t="str">
        <f>중식!G7</f>
        <v>순두부국</v>
      </c>
      <c r="I7" s="37"/>
      <c r="J7" s="38" t="s">
        <v>24</v>
      </c>
      <c r="K7" s="36"/>
      <c r="L7" s="36"/>
      <c r="M7" s="38" t="s">
        <v>30</v>
      </c>
      <c r="N7" s="43"/>
      <c r="O7" s="43"/>
      <c r="P7" s="38" t="s">
        <v>26</v>
      </c>
    </row>
    <row r="8" spans="1:23" s="39" customFormat="1" ht="57.6" customHeight="1">
      <c r="A8" s="201"/>
      <c r="B8" s="202"/>
      <c r="C8" s="41" t="str">
        <f>중식!C8</f>
        <v>어소떡강정 (어묵+비엔나+떡)</v>
      </c>
      <c r="D8" s="42" t="str">
        <f>중식!D8</f>
        <v>미역초무침</v>
      </c>
      <c r="E8" s="42" t="str">
        <f>중식!E8</f>
        <v>만두튀김</v>
      </c>
      <c r="F8" s="42" t="str">
        <f>중식!F8</f>
        <v>탕수육*탕수S</v>
      </c>
      <c r="G8" s="41" t="str">
        <f>중식!G8</f>
        <v>구운파래김*양념장</v>
      </c>
      <c r="I8" s="37"/>
      <c r="J8" s="41" t="s">
        <v>23</v>
      </c>
      <c r="K8" s="36"/>
      <c r="L8" s="36"/>
      <c r="M8" s="41" t="s">
        <v>31</v>
      </c>
      <c r="N8" s="44"/>
      <c r="O8" s="44"/>
      <c r="P8" s="42" t="s">
        <v>25</v>
      </c>
      <c r="W8" s="36"/>
    </row>
    <row r="9" spans="1:23" s="39" customFormat="1" ht="57.6" customHeight="1">
      <c r="A9" s="201"/>
      <c r="B9" s="202"/>
      <c r="C9" s="41" t="str">
        <f>중식!C9</f>
        <v>오이피클</v>
      </c>
      <c r="D9" s="41" t="str">
        <f>중식!D9</f>
        <v>배추김치</v>
      </c>
      <c r="E9" s="41" t="str">
        <f>중식!E9</f>
        <v>단무지</v>
      </c>
      <c r="F9" s="41" t="str">
        <f>중식!F9</f>
        <v>치커리무침</v>
      </c>
      <c r="G9" s="41" t="str">
        <f>중식!G9</f>
        <v>상추부추무침</v>
      </c>
      <c r="I9" s="36"/>
      <c r="J9" s="41" t="s">
        <v>9</v>
      </c>
      <c r="K9" s="36"/>
      <c r="L9" s="37"/>
      <c r="M9" s="42" t="s">
        <v>23</v>
      </c>
      <c r="N9" s="44"/>
      <c r="O9" s="44"/>
      <c r="P9" s="41" t="s">
        <v>23</v>
      </c>
    </row>
    <row r="10" spans="1:23" s="39" customFormat="1" ht="57.6" customHeight="1">
      <c r="A10" s="201"/>
      <c r="B10" s="202"/>
      <c r="C10" s="45" t="str">
        <f>중식!C10</f>
        <v>배추김치</v>
      </c>
      <c r="D10" s="45">
        <f>중식!D10</f>
        <v>0</v>
      </c>
      <c r="E10" s="45" t="str">
        <f>중식!E10</f>
        <v>배추김치</v>
      </c>
      <c r="F10" s="41" t="str">
        <f>중식!F10</f>
        <v>배추김치</v>
      </c>
      <c r="G10" s="41" t="str">
        <f>중식!G10</f>
        <v>깍두기</v>
      </c>
      <c r="I10" s="36"/>
      <c r="J10" s="42" t="s">
        <v>33</v>
      </c>
      <c r="K10" s="36"/>
      <c r="M10" s="42" t="s">
        <v>28</v>
      </c>
      <c r="N10" s="44"/>
      <c r="O10" s="44"/>
      <c r="P10" s="42" t="s">
        <v>27</v>
      </c>
    </row>
    <row r="11" spans="1:23" s="4" customFormat="1" ht="39.9" customHeight="1">
      <c r="A11" s="201"/>
      <c r="B11" s="35" t="s">
        <v>17</v>
      </c>
      <c r="C11" s="203" t="s">
        <v>35</v>
      </c>
      <c r="D11" s="204"/>
      <c r="E11" s="204"/>
      <c r="F11" s="204"/>
      <c r="G11" s="205"/>
      <c r="J11" s="25" t="s">
        <v>0</v>
      </c>
      <c r="K11" s="21"/>
      <c r="L11" s="22"/>
      <c r="M11" s="25" t="s">
        <v>32</v>
      </c>
      <c r="N11" s="6"/>
      <c r="O11" s="6"/>
      <c r="P11" s="25" t="s">
        <v>3</v>
      </c>
    </row>
    <row r="12" spans="1:23" s="4" customFormat="1" ht="45.6" customHeight="1">
      <c r="A12" s="201"/>
      <c r="B12" s="35" t="s">
        <v>16</v>
      </c>
      <c r="C12" s="46" t="str">
        <f>중식!C12</f>
        <v>그린샐러드*키위D</v>
      </c>
      <c r="D12" s="46" t="str">
        <f>중식!D12</f>
        <v>핫초코</v>
      </c>
      <c r="E12" s="47" t="str">
        <f>중식!E12</f>
        <v>냉커피</v>
      </c>
      <c r="F12" s="46" t="str">
        <f>중식!F12</f>
        <v>숭늉</v>
      </c>
      <c r="G12" s="46" t="s">
        <v>194</v>
      </c>
      <c r="J12" s="23"/>
      <c r="K12" s="22"/>
      <c r="L12" s="21"/>
      <c r="M12" s="23" t="s">
        <v>29</v>
      </c>
      <c r="N12" s="6"/>
      <c r="O12" s="6"/>
      <c r="P12" s="25"/>
    </row>
    <row r="13" spans="1:23" ht="87">
      <c r="A13" s="20"/>
      <c r="B13" s="19"/>
      <c r="C13" s="106" t="s">
        <v>273</v>
      </c>
      <c r="D13" s="104" t="s">
        <v>271</v>
      </c>
      <c r="E13" s="106" t="s">
        <v>269</v>
      </c>
      <c r="F13" s="106" t="s">
        <v>272</v>
      </c>
      <c r="G13" s="19"/>
    </row>
    <row r="14" spans="1:23">
      <c r="E14" s="19"/>
      <c r="F14" s="19"/>
      <c r="G14" s="19"/>
    </row>
    <row r="15" spans="1:23">
      <c r="B15" s="19"/>
    </row>
    <row r="16" spans="1:23" ht="14.25" customHeight="1">
      <c r="B16" s="19"/>
    </row>
    <row r="17" spans="1:4" ht="14.25" customHeight="1">
      <c r="B17" s="19"/>
    </row>
    <row r="18" spans="1:4">
      <c r="B18" s="19"/>
    </row>
    <row r="19" spans="1:4">
      <c r="B19" s="19"/>
    </row>
    <row r="20" spans="1:4">
      <c r="B20" s="19"/>
    </row>
    <row r="21" spans="1:4">
      <c r="B21" s="19"/>
    </row>
    <row r="22" spans="1:4">
      <c r="D22" s="19"/>
    </row>
    <row r="23" spans="1:4">
      <c r="D23" s="19"/>
    </row>
    <row r="24" spans="1:4">
      <c r="D24" s="19"/>
    </row>
    <row r="25" spans="1:4">
      <c r="D25" s="19"/>
    </row>
    <row r="26" spans="1:4">
      <c r="A26" s="6"/>
      <c r="D26" s="19"/>
    </row>
    <row r="27" spans="1:4">
      <c r="A27" s="6"/>
      <c r="D27" s="19"/>
    </row>
    <row r="28" spans="1:4">
      <c r="A28" s="6"/>
      <c r="D28" s="19"/>
    </row>
  </sheetData>
  <mergeCells count="4">
    <mergeCell ref="A4:B4"/>
    <mergeCell ref="A5:A12"/>
    <mergeCell ref="B5:B10"/>
    <mergeCell ref="C11:G11"/>
  </mergeCells>
  <phoneticPr fontId="3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4"/>
  <sheetViews>
    <sheetView zoomScale="90" zoomScaleNormal="90" workbookViewId="0">
      <selection activeCell="D13" sqref="D13"/>
    </sheetView>
  </sheetViews>
  <sheetFormatPr defaultColWidth="9" defaultRowHeight="15.6"/>
  <cols>
    <col min="1" max="1" width="7.69921875" style="8" customWidth="1"/>
    <col min="2" max="2" width="8.09765625" style="8" customWidth="1"/>
    <col min="3" max="3" width="13.69921875" style="13" customWidth="1"/>
    <col min="4" max="4" width="7.69921875" style="8" customWidth="1"/>
    <col min="5" max="5" width="8" style="13" customWidth="1"/>
    <col min="6" max="6" width="13" style="8" customWidth="1"/>
    <col min="7" max="7" width="24.3984375" style="13" customWidth="1"/>
    <col min="8" max="16384" width="9" style="13"/>
  </cols>
  <sheetData>
    <row r="1" spans="1:7" s="8" customFormat="1" ht="16.95" customHeight="1">
      <c r="A1" s="206" t="s">
        <v>191</v>
      </c>
      <c r="B1" s="206"/>
      <c r="C1" s="206"/>
    </row>
    <row r="2" spans="1:7" s="8" customFormat="1" ht="16.95" customHeight="1">
      <c r="A2" s="9" t="s">
        <v>5</v>
      </c>
      <c r="B2" s="91">
        <v>0.47916666666666669</v>
      </c>
      <c r="C2" s="10">
        <f>중식!C4</f>
        <v>44879</v>
      </c>
    </row>
    <row r="3" spans="1:7" s="8" customFormat="1" ht="16.95" customHeight="1">
      <c r="A3" s="9" t="s">
        <v>6</v>
      </c>
      <c r="B3" s="91">
        <v>0.47916666666666669</v>
      </c>
      <c r="C3" s="11">
        <f>C2+7</f>
        <v>44886</v>
      </c>
    </row>
    <row r="4" spans="1:7" ht="16.95" customHeight="1">
      <c r="A4" s="12" t="s">
        <v>7</v>
      </c>
      <c r="B4" s="207" t="str">
        <f>중식!C5</f>
        <v>굴소스볶음우동</v>
      </c>
      <c r="C4" s="208"/>
      <c r="D4" s="118"/>
      <c r="E4" s="118"/>
      <c r="F4" s="118"/>
      <c r="G4" s="118"/>
    </row>
    <row r="5" spans="1:7" ht="16.95" customHeight="1">
      <c r="A5" s="14"/>
      <c r="B5" s="209" t="str">
        <f>중식!C6</f>
        <v>쌀 밥</v>
      </c>
      <c r="C5" s="210"/>
      <c r="D5" s="13"/>
      <c r="F5" s="13"/>
    </row>
    <row r="6" spans="1:7" ht="16.95" customHeight="1">
      <c r="A6" s="14"/>
      <c r="B6" s="209" t="str">
        <f>중식!C7</f>
        <v>두부장국</v>
      </c>
      <c r="C6" s="210"/>
      <c r="D6" s="13"/>
      <c r="F6" s="13"/>
    </row>
    <row r="7" spans="1:7" ht="16.95" customHeight="1">
      <c r="A7" s="14"/>
      <c r="B7" s="209" t="str">
        <f>중식!C8</f>
        <v>어소떡강정 (어묵+비엔나+떡)</v>
      </c>
      <c r="C7" s="210"/>
      <c r="D7" s="13"/>
      <c r="F7" s="13"/>
    </row>
    <row r="8" spans="1:7" ht="16.95" customHeight="1">
      <c r="A8" s="14"/>
      <c r="B8" s="209" t="str">
        <f>중식!C9</f>
        <v>오이피클</v>
      </c>
      <c r="C8" s="210"/>
      <c r="D8" s="13"/>
      <c r="F8" s="13"/>
    </row>
    <row r="9" spans="1:7" ht="16.95" customHeight="1">
      <c r="A9" s="14"/>
      <c r="B9" s="209" t="str">
        <f>중식!C10</f>
        <v>배추김치</v>
      </c>
      <c r="C9" s="210"/>
      <c r="D9" s="13"/>
      <c r="F9" s="13"/>
    </row>
    <row r="10" spans="1:7" ht="16.95" customHeight="1">
      <c r="A10" s="14"/>
      <c r="B10" s="209" t="str">
        <f>중식!$C$12</f>
        <v>그린샐러드*키위D</v>
      </c>
      <c r="C10" s="210"/>
      <c r="D10" s="13"/>
      <c r="F10" s="13"/>
    </row>
    <row r="11" spans="1:7" ht="16.95" customHeight="1">
      <c r="A11" s="18" t="s">
        <v>14</v>
      </c>
      <c r="B11" s="211" t="s">
        <v>15</v>
      </c>
      <c r="C11" s="212"/>
      <c r="D11" s="13"/>
      <c r="F11" s="13"/>
    </row>
    <row r="12" spans="1:7" s="8" customFormat="1" ht="16.95" customHeight="1">
      <c r="A12" s="206" t="s">
        <v>4</v>
      </c>
      <c r="B12" s="206"/>
      <c r="C12" s="206"/>
    </row>
    <row r="13" spans="1:7" s="16" customFormat="1" ht="16.95" customHeight="1">
      <c r="A13" s="9" t="s">
        <v>5</v>
      </c>
      <c r="B13" s="91">
        <v>0.47916666666666669</v>
      </c>
      <c r="C13" s="107">
        <f>중식!D4</f>
        <v>44880</v>
      </c>
    </row>
    <row r="14" spans="1:7" s="16" customFormat="1" ht="16.95" customHeight="1">
      <c r="A14" s="9" t="s">
        <v>6</v>
      </c>
      <c r="B14" s="91">
        <v>0.47916666666666669</v>
      </c>
      <c r="C14" s="11">
        <f>C13+7</f>
        <v>44887</v>
      </c>
    </row>
    <row r="15" spans="1:7" ht="16.95" customHeight="1">
      <c r="A15" s="12" t="s">
        <v>7</v>
      </c>
      <c r="B15" s="207" t="str">
        <f>중식!D5</f>
        <v>떡갈비비빔밥 大</v>
      </c>
      <c r="C15" s="208"/>
      <c r="D15" s="13"/>
      <c r="F15" s="13"/>
    </row>
    <row r="16" spans="1:7" ht="16.95" customHeight="1">
      <c r="A16" s="14"/>
      <c r="B16" s="209" t="str">
        <f>중식!D6</f>
        <v>우동국</v>
      </c>
      <c r="C16" s="210"/>
      <c r="D16" s="13"/>
      <c r="F16" s="13"/>
    </row>
    <row r="17" spans="1:6" ht="16.95" customHeight="1">
      <c r="A17" s="14"/>
      <c r="B17" s="209" t="str">
        <f>중식!D7</f>
        <v>짜장떡볶이</v>
      </c>
      <c r="C17" s="210"/>
      <c r="D17" s="13"/>
      <c r="F17" s="13"/>
    </row>
    <row r="18" spans="1:6" ht="16.95" customHeight="1">
      <c r="A18" s="14"/>
      <c r="B18" s="209" t="str">
        <f>중식!D8</f>
        <v>미역초무침</v>
      </c>
      <c r="C18" s="210"/>
      <c r="D18" s="13"/>
      <c r="F18" s="13"/>
    </row>
    <row r="19" spans="1:6" ht="16.95" customHeight="1">
      <c r="A19" s="14"/>
      <c r="B19" s="209" t="str">
        <f>중식!D9</f>
        <v>배추김치</v>
      </c>
      <c r="C19" s="210"/>
      <c r="D19" s="13"/>
      <c r="F19" s="13"/>
    </row>
    <row r="20" spans="1:6" ht="16.95" customHeight="1">
      <c r="A20" s="14"/>
      <c r="B20" s="209">
        <f>중식!D10</f>
        <v>0</v>
      </c>
      <c r="C20" s="210"/>
      <c r="D20" s="13"/>
      <c r="F20" s="13"/>
    </row>
    <row r="21" spans="1:6" ht="16.95" customHeight="1">
      <c r="A21" s="14"/>
      <c r="B21" s="209" t="str">
        <f>중식!$D$12</f>
        <v>핫초코</v>
      </c>
      <c r="C21" s="210"/>
      <c r="D21" s="13"/>
      <c r="F21" s="13"/>
    </row>
    <row r="22" spans="1:6" ht="16.95" customHeight="1">
      <c r="A22" s="18" t="s">
        <v>14</v>
      </c>
      <c r="B22" s="211" t="s">
        <v>15</v>
      </c>
      <c r="C22" s="212"/>
      <c r="D22" s="13"/>
      <c r="F22" s="13"/>
    </row>
    <row r="23" spans="1:6" ht="16.95" customHeight="1">
      <c r="A23" s="206" t="s">
        <v>4</v>
      </c>
      <c r="B23" s="206"/>
      <c r="C23" s="206"/>
      <c r="D23" s="13"/>
      <c r="F23" s="13"/>
    </row>
    <row r="24" spans="1:6" s="17" customFormat="1" ht="16.95" customHeight="1">
      <c r="A24" s="9" t="s">
        <v>5</v>
      </c>
      <c r="B24" s="91">
        <v>0.47916666666666669</v>
      </c>
      <c r="C24" s="10">
        <f>중식!E4</f>
        <v>44881</v>
      </c>
    </row>
    <row r="25" spans="1:6" s="17" customFormat="1" ht="16.95" customHeight="1">
      <c r="A25" s="9" t="s">
        <v>6</v>
      </c>
      <c r="B25" s="91">
        <v>0.47916666666666669</v>
      </c>
      <c r="C25" s="11">
        <f>C24+7</f>
        <v>44888</v>
      </c>
    </row>
    <row r="26" spans="1:6" ht="16.95" customHeight="1">
      <c r="A26" s="12" t="s">
        <v>7</v>
      </c>
      <c r="B26" s="207" t="str">
        <f>중식!E5</f>
        <v>야채쫄면 大</v>
      </c>
      <c r="C26" s="208"/>
      <c r="D26" s="13"/>
      <c r="F26" s="13"/>
    </row>
    <row r="27" spans="1:6" ht="16.95" customHeight="1">
      <c r="A27" s="14"/>
      <c r="B27" s="209" t="str">
        <f>중식!E6</f>
        <v>쌀 밥</v>
      </c>
      <c r="C27" s="210"/>
      <c r="F27" s="13"/>
    </row>
    <row r="28" spans="1:6" ht="16.95" customHeight="1">
      <c r="A28" s="14"/>
      <c r="B28" s="209" t="str">
        <f>중식!E7</f>
        <v>꼬치어묵국</v>
      </c>
      <c r="C28" s="210"/>
      <c r="F28" s="13"/>
    </row>
    <row r="29" spans="1:6" ht="16.95" customHeight="1">
      <c r="A29" s="14"/>
      <c r="B29" s="209" t="str">
        <f>중식!E8</f>
        <v>만두튀김</v>
      </c>
      <c r="C29" s="210"/>
      <c r="F29" s="13"/>
    </row>
    <row r="30" spans="1:6" ht="16.95" customHeight="1">
      <c r="A30" s="14"/>
      <c r="B30" s="209" t="str">
        <f>중식!E9</f>
        <v>단무지</v>
      </c>
      <c r="C30" s="210"/>
      <c r="F30" s="13"/>
    </row>
    <row r="31" spans="1:6" ht="16.95" customHeight="1">
      <c r="A31" s="14"/>
      <c r="B31" s="209" t="str">
        <f>중식!E10</f>
        <v>배추김치</v>
      </c>
      <c r="C31" s="210"/>
      <c r="F31" s="13"/>
    </row>
    <row r="32" spans="1:6" ht="16.95" customHeight="1">
      <c r="A32" s="14"/>
      <c r="B32" s="209" t="str">
        <f>중식!$E$12</f>
        <v>냉커피</v>
      </c>
      <c r="C32" s="210"/>
      <c r="F32" s="13"/>
    </row>
    <row r="33" spans="1:6" ht="16.95" customHeight="1">
      <c r="A33" s="18" t="s">
        <v>14</v>
      </c>
      <c r="B33" s="211" t="s">
        <v>15</v>
      </c>
      <c r="C33" s="212"/>
      <c r="F33" s="13"/>
    </row>
    <row r="34" spans="1:6" ht="16.95" customHeight="1">
      <c r="A34" s="206" t="s">
        <v>8</v>
      </c>
      <c r="B34" s="206"/>
      <c r="C34" s="206"/>
      <c r="F34" s="13"/>
    </row>
    <row r="35" spans="1:6" s="17" customFormat="1" ht="16.95" customHeight="1">
      <c r="A35" s="9" t="s">
        <v>5</v>
      </c>
      <c r="B35" s="91">
        <v>0.47916666666666669</v>
      </c>
      <c r="C35" s="10">
        <f>중식!F4</f>
        <v>44882</v>
      </c>
      <c r="D35" s="8"/>
      <c r="E35" s="13"/>
    </row>
    <row r="36" spans="1:6" s="17" customFormat="1" ht="16.95" customHeight="1">
      <c r="A36" s="9" t="s">
        <v>6</v>
      </c>
      <c r="B36" s="91">
        <v>0.47916666666666669</v>
      </c>
      <c r="C36" s="11">
        <f>C35+7</f>
        <v>44889</v>
      </c>
      <c r="D36" s="8"/>
      <c r="E36" s="13"/>
    </row>
    <row r="37" spans="1:6" ht="16.95" customHeight="1">
      <c r="A37" s="12" t="s">
        <v>7</v>
      </c>
      <c r="B37" s="207" t="str">
        <f>중식!F5</f>
        <v>마파두부덮밥소스</v>
      </c>
      <c r="C37" s="208"/>
      <c r="F37" s="13"/>
    </row>
    <row r="38" spans="1:6" ht="16.95" customHeight="1">
      <c r="A38" s="14"/>
      <c r="B38" s="209" t="str">
        <f>중식!F6</f>
        <v>쌀 밥</v>
      </c>
      <c r="C38" s="210"/>
      <c r="F38" s="13"/>
    </row>
    <row r="39" spans="1:6" ht="16.95" customHeight="1">
      <c r="A39" s="14"/>
      <c r="B39" s="209" t="str">
        <f>중식!F7</f>
        <v>계란국</v>
      </c>
      <c r="C39" s="210"/>
      <c r="F39" s="13"/>
    </row>
    <row r="40" spans="1:6" ht="16.95" customHeight="1">
      <c r="A40" s="14"/>
      <c r="B40" s="209" t="str">
        <f>중식!F8</f>
        <v>탕수육*탕수S</v>
      </c>
      <c r="C40" s="210"/>
      <c r="F40" s="13"/>
    </row>
    <row r="41" spans="1:6" ht="16.95" customHeight="1">
      <c r="A41" s="14"/>
      <c r="B41" s="209" t="str">
        <f>중식!F9</f>
        <v>치커리무침</v>
      </c>
      <c r="C41" s="210"/>
      <c r="F41" s="13"/>
    </row>
    <row r="42" spans="1:6" ht="16.95" customHeight="1">
      <c r="A42" s="14"/>
      <c r="B42" s="209" t="str">
        <f>중식!F10</f>
        <v>배추김치</v>
      </c>
      <c r="C42" s="210"/>
      <c r="F42" s="13"/>
    </row>
    <row r="43" spans="1:6" ht="16.95" customHeight="1">
      <c r="A43" s="14"/>
      <c r="B43" s="209" t="str">
        <f>중식!$F$12</f>
        <v>숭늉</v>
      </c>
      <c r="C43" s="210"/>
      <c r="F43" s="13"/>
    </row>
    <row r="44" spans="1:6" ht="16.95" customHeight="1">
      <c r="A44" s="18" t="s">
        <v>14</v>
      </c>
      <c r="B44" s="211" t="s">
        <v>15</v>
      </c>
      <c r="C44" s="212"/>
      <c r="F44" s="13"/>
    </row>
    <row r="45" spans="1:6" ht="16.95" customHeight="1">
      <c r="A45" s="206" t="s">
        <v>4</v>
      </c>
      <c r="B45" s="206"/>
      <c r="C45" s="206"/>
    </row>
    <row r="46" spans="1:6" ht="16.95" customHeight="1">
      <c r="A46" s="9" t="s">
        <v>5</v>
      </c>
      <c r="B46" s="91">
        <v>0.47916666666666669</v>
      </c>
      <c r="C46" s="10">
        <f>중식!G4</f>
        <v>44883</v>
      </c>
    </row>
    <row r="47" spans="1:6" ht="16.95" customHeight="1">
      <c r="A47" s="9" t="s">
        <v>6</v>
      </c>
      <c r="B47" s="91">
        <v>0.47916666666666669</v>
      </c>
      <c r="C47" s="11">
        <f>C46+7</f>
        <v>44890</v>
      </c>
    </row>
    <row r="48" spans="1:6" ht="16.95" customHeight="1">
      <c r="A48" s="12" t="s">
        <v>7</v>
      </c>
      <c r="B48" s="207" t="str">
        <f>중식!G5</f>
        <v>고추장제육볶음</v>
      </c>
      <c r="C48" s="208"/>
    </row>
    <row r="49" spans="1:3" ht="16.95" customHeight="1">
      <c r="A49" s="14"/>
      <c r="B49" s="209" t="str">
        <f>중식!G6</f>
        <v>쌀 밥</v>
      </c>
      <c r="C49" s="210"/>
    </row>
    <row r="50" spans="1:3" ht="16.95" customHeight="1">
      <c r="A50" s="14"/>
      <c r="B50" s="209" t="str">
        <f>중식!G7</f>
        <v>순두부국</v>
      </c>
      <c r="C50" s="210"/>
    </row>
    <row r="51" spans="1:3" ht="16.95" customHeight="1">
      <c r="A51" s="14"/>
      <c r="B51" s="209" t="str">
        <f>중식!G8</f>
        <v>구운파래김*양념장</v>
      </c>
      <c r="C51" s="210"/>
    </row>
    <row r="52" spans="1:3" ht="16.95" customHeight="1">
      <c r="A52" s="14"/>
      <c r="B52" s="209" t="str">
        <f>중식!G9</f>
        <v>상추부추무침</v>
      </c>
      <c r="C52" s="210"/>
    </row>
    <row r="53" spans="1:3" ht="16.95" customHeight="1">
      <c r="A53" s="14"/>
      <c r="B53" s="209" t="str">
        <f>중식!G10</f>
        <v>깍두기</v>
      </c>
      <c r="C53" s="210"/>
    </row>
    <row r="54" spans="1:3" ht="16.95" customHeight="1">
      <c r="A54" s="15"/>
      <c r="B54" s="215" t="str">
        <f>중식!$G$12</f>
        <v>숭늉</v>
      </c>
      <c r="C54" s="216"/>
    </row>
    <row r="55" spans="1:3" ht="15" customHeight="1">
      <c r="A55" s="18" t="s">
        <v>14</v>
      </c>
      <c r="B55" s="213" t="s">
        <v>15</v>
      </c>
      <c r="C55" s="214"/>
    </row>
    <row r="56" spans="1:3" ht="15" customHeight="1">
      <c r="A56" s="13"/>
      <c r="B56" s="13"/>
    </row>
    <row r="57" spans="1:3" ht="15" customHeight="1">
      <c r="A57" s="13"/>
      <c r="B57" s="13"/>
    </row>
    <row r="58" spans="1:3" ht="15" customHeight="1">
      <c r="A58" s="13"/>
      <c r="B58" s="13"/>
    </row>
    <row r="59" spans="1:3" ht="15" customHeight="1">
      <c r="A59" s="13"/>
      <c r="B59" s="13"/>
    </row>
    <row r="60" spans="1:3" ht="15" customHeight="1">
      <c r="A60" s="13"/>
      <c r="B60" s="13"/>
    </row>
    <row r="61" spans="1:3" ht="15" customHeight="1">
      <c r="A61" s="13"/>
      <c r="B61" s="13"/>
    </row>
    <row r="62" spans="1:3" ht="15" customHeight="1">
      <c r="A62" s="13"/>
      <c r="B62" s="13"/>
    </row>
    <row r="63" spans="1:3" ht="15" customHeight="1">
      <c r="A63" s="13"/>
      <c r="B63" s="13"/>
    </row>
    <row r="64" spans="1:3" ht="15" customHeight="1">
      <c r="A64" s="13"/>
      <c r="B64" s="13"/>
    </row>
  </sheetData>
  <mergeCells count="45">
    <mergeCell ref="B53:C53"/>
    <mergeCell ref="B55:C55"/>
    <mergeCell ref="B54:C54"/>
    <mergeCell ref="B44:C44"/>
    <mergeCell ref="B48:C48"/>
    <mergeCell ref="B49:C49"/>
    <mergeCell ref="B50:C50"/>
    <mergeCell ref="B51:C51"/>
    <mergeCell ref="A45:C45"/>
    <mergeCell ref="B40:C40"/>
    <mergeCell ref="B41:C41"/>
    <mergeCell ref="B42:C42"/>
    <mergeCell ref="B43:C43"/>
    <mergeCell ref="B52:C52"/>
    <mergeCell ref="B32:C32"/>
    <mergeCell ref="B33:C33"/>
    <mergeCell ref="B37:C37"/>
    <mergeCell ref="B38:C38"/>
    <mergeCell ref="B39:C39"/>
    <mergeCell ref="A34:C34"/>
    <mergeCell ref="B27:C27"/>
    <mergeCell ref="B28:C28"/>
    <mergeCell ref="B29:C29"/>
    <mergeCell ref="B30:C30"/>
    <mergeCell ref="B31:C31"/>
    <mergeCell ref="B18:C18"/>
    <mergeCell ref="B17:C17"/>
    <mergeCell ref="B16:C16"/>
    <mergeCell ref="B15:C15"/>
    <mergeCell ref="B26:C26"/>
    <mergeCell ref="A23:C23"/>
    <mergeCell ref="B22:C22"/>
    <mergeCell ref="B21:C21"/>
    <mergeCell ref="B20:C20"/>
    <mergeCell ref="B19:C19"/>
    <mergeCell ref="A1:C1"/>
    <mergeCell ref="A12:C12"/>
    <mergeCell ref="B4:C4"/>
    <mergeCell ref="B5:C5"/>
    <mergeCell ref="B6:C6"/>
    <mergeCell ref="B7:C7"/>
    <mergeCell ref="B8:C8"/>
    <mergeCell ref="B9:C9"/>
    <mergeCell ref="B10:C10"/>
    <mergeCell ref="B11:C11"/>
  </mergeCells>
  <phoneticPr fontId="3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이름이 지정된 범위</vt:lpstr>
      </vt:variant>
      <vt:variant>
        <vt:i4>7</vt:i4>
      </vt:variant>
    </vt:vector>
  </HeadingPairs>
  <TitlesOfParts>
    <vt:vector size="15" baseType="lpstr">
      <vt:lpstr>중식</vt:lpstr>
      <vt:lpstr>급식운영일지 월</vt:lpstr>
      <vt:lpstr>급식운영일지 화</vt:lpstr>
      <vt:lpstr>급식운영일지 수</vt:lpstr>
      <vt:lpstr>급식운영일지 목</vt:lpstr>
      <vt:lpstr>급식운영일지 금</vt:lpstr>
      <vt:lpstr>주방게시용</vt:lpstr>
      <vt:lpstr>중식용 보존식기록지 (new)</vt:lpstr>
      <vt:lpstr>'급식운영일지 금'!Print_Area</vt:lpstr>
      <vt:lpstr>'급식운영일지 목'!Print_Area</vt:lpstr>
      <vt:lpstr>'급식운영일지 수'!Print_Area</vt:lpstr>
      <vt:lpstr>'급식운영일지 월'!Print_Area</vt:lpstr>
      <vt:lpstr>'급식운영일지 화'!Print_Area</vt:lpstr>
      <vt:lpstr>주방게시용!Print_Area</vt:lpstr>
      <vt:lpstr>중식!Print_Area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최윤선</dc:creator>
  <cp:lastModifiedBy>bsjnsr</cp:lastModifiedBy>
  <cp:lastPrinted>2022-11-07T01:36:24Z</cp:lastPrinted>
  <dcterms:created xsi:type="dcterms:W3CDTF">2019-07-09T12:27:43Z</dcterms:created>
  <dcterms:modified xsi:type="dcterms:W3CDTF">2022-11-07T01:36:56Z</dcterms:modified>
</cp:coreProperties>
</file>